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0" yWindow="0" windowWidth="28800" windowHeight="11865"/>
  </bookViews>
  <sheets>
    <sheet name="Приложение 7" sheetId="1" r:id="rId1"/>
    <sheet name="Приложение 8" sheetId="2" r:id="rId2"/>
  </sheets>
  <calcPr calcId="162913"/>
</workbook>
</file>

<file path=xl/calcChain.xml><?xml version="1.0" encoding="utf-8"?>
<calcChain xmlns="http://schemas.openxmlformats.org/spreadsheetml/2006/main">
  <c r="F108" i="1" l="1"/>
  <c r="F107" i="1" s="1"/>
  <c r="F53" i="1"/>
  <c r="F55" i="1"/>
  <c r="F56" i="1"/>
  <c r="F54" i="1" s="1"/>
  <c r="F97" i="1"/>
  <c r="F98" i="1"/>
  <c r="F99" i="1"/>
  <c r="F96" i="1" s="1"/>
  <c r="F95" i="1" s="1"/>
  <c r="F39" i="1"/>
  <c r="F38" i="1" s="1"/>
  <c r="F37" i="1" s="1"/>
  <c r="F48" i="2"/>
  <c r="E48" i="2"/>
  <c r="F64" i="2"/>
  <c r="F63" i="2" s="1"/>
  <c r="E64" i="2"/>
  <c r="E63" i="2" s="1"/>
  <c r="E62" i="2" s="1"/>
  <c r="F79" i="2"/>
  <c r="F78" i="2" s="1"/>
  <c r="F74" i="2" s="1"/>
  <c r="F73" i="2" s="1"/>
  <c r="E79" i="2"/>
  <c r="E78" i="2" s="1"/>
  <c r="F86" i="2"/>
  <c r="E86" i="2"/>
  <c r="E101" i="2"/>
  <c r="F58" i="2" l="1"/>
  <c r="F60" i="2"/>
  <c r="F106" i="1"/>
  <c r="F105" i="1"/>
  <c r="F104" i="1" s="1"/>
  <c r="F36" i="1"/>
  <c r="F35" i="1" s="1"/>
  <c r="F61" i="2"/>
  <c r="F59" i="2"/>
  <c r="E59" i="2"/>
  <c r="E58" i="2" s="1"/>
  <c r="E60" i="2"/>
  <c r="E61" i="2"/>
  <c r="E75" i="2"/>
  <c r="E74" i="2"/>
  <c r="E73" i="2" s="1"/>
  <c r="F62" i="2"/>
  <c r="E77" i="2"/>
  <c r="E76" i="2"/>
  <c r="F77" i="2"/>
  <c r="F76" i="2"/>
  <c r="F75" i="2"/>
  <c r="F85" i="2"/>
  <c r="E85" i="2"/>
  <c r="F84" i="2"/>
  <c r="E83" i="2"/>
  <c r="F83" i="2"/>
  <c r="E82" i="2"/>
  <c r="E81" i="2" s="1"/>
  <c r="F82" i="2"/>
  <c r="F81" i="2" s="1"/>
  <c r="E84" i="2"/>
  <c r="F68" i="1"/>
  <c r="F73" i="1"/>
  <c r="F69" i="1" l="1"/>
  <c r="F70" i="1" s="1"/>
  <c r="F71" i="1" s="1"/>
  <c r="F72" i="1" s="1"/>
  <c r="F67" i="1"/>
  <c r="F46" i="2"/>
  <c r="F45" i="2" s="1"/>
  <c r="E46" i="2"/>
  <c r="E45" i="2" s="1"/>
  <c r="E44" i="2" s="1"/>
  <c r="E42" i="2" l="1"/>
  <c r="E41" i="2" s="1"/>
  <c r="E43" i="2"/>
  <c r="F43" i="2"/>
  <c r="F42" i="2"/>
  <c r="F44" i="2"/>
  <c r="F41" i="2" s="1"/>
  <c r="E38" i="2"/>
  <c r="E37" i="2" s="1"/>
  <c r="E35" i="2"/>
  <c r="E34" i="2" s="1"/>
  <c r="E32" i="2"/>
  <c r="E31" i="2" s="1"/>
  <c r="E27" i="2"/>
  <c r="E29" i="2" s="1"/>
  <c r="E24" i="2"/>
  <c r="E23" i="2" s="1"/>
  <c r="E22" i="2" s="1"/>
  <c r="E21" i="2" s="1"/>
  <c r="E20" i="2" s="1"/>
  <c r="E19" i="2" s="1"/>
  <c r="E18" i="2"/>
  <c r="F38" i="2"/>
  <c r="F37" i="2" s="1"/>
  <c r="F35" i="2"/>
  <c r="F34" i="2" s="1"/>
  <c r="F32" i="2"/>
  <c r="F31" i="2" s="1"/>
  <c r="F27" i="2"/>
  <c r="F29" i="2" s="1"/>
  <c r="F24" i="2"/>
  <c r="F23" i="2" s="1"/>
  <c r="F22" i="2" s="1"/>
  <c r="F21" i="2" s="1"/>
  <c r="F20" i="2" s="1"/>
  <c r="F19" i="2" s="1"/>
  <c r="F18" i="2"/>
  <c r="E40" i="2" l="1"/>
  <c r="E26" i="2"/>
  <c r="E17" i="2" s="1"/>
  <c r="E16" i="2" s="1"/>
  <c r="E119" i="2" s="1"/>
  <c r="F40" i="2"/>
  <c r="F26" i="2"/>
  <c r="F28" i="2" s="1"/>
  <c r="F30" i="2" s="1"/>
  <c r="F103" i="1"/>
  <c r="F102" i="1" s="1"/>
  <c r="F94" i="1"/>
  <c r="F91" i="1"/>
  <c r="F87" i="1"/>
  <c r="F28" i="1"/>
  <c r="F34" i="1"/>
  <c r="F86" i="1" l="1"/>
  <c r="F85" i="1" s="1"/>
  <c r="F17" i="2"/>
  <c r="F16" i="2" s="1"/>
  <c r="E28" i="2"/>
  <c r="E30" i="2" s="1"/>
  <c r="F23" i="1"/>
  <c r="F25" i="1" s="1"/>
  <c r="F52" i="1"/>
  <c r="F21" i="1"/>
  <c r="F20" i="1" s="1"/>
  <c r="F19" i="1" s="1"/>
  <c r="F18" i="1" s="1"/>
  <c r="F17" i="1" s="1"/>
  <c r="F16" i="1" s="1"/>
  <c r="F15" i="1" s="1"/>
  <c r="F84" i="1" l="1"/>
  <c r="F83" i="1" s="1"/>
  <c r="F82" i="1" s="1"/>
  <c r="F14" i="1" s="1"/>
  <c r="F27" i="1"/>
  <c r="F26" i="1" s="1"/>
  <c r="F24" i="1"/>
  <c r="F119" i="2"/>
  <c r="F118" i="1" l="1"/>
</calcChain>
</file>

<file path=xl/sharedStrings.xml><?xml version="1.0" encoding="utf-8"?>
<sst xmlns="http://schemas.openxmlformats.org/spreadsheetml/2006/main" count="659" uniqueCount="131">
  <si>
    <t>Наименования</t>
  </si>
  <si>
    <t>ЦСР</t>
  </si>
  <si>
    <t>ВР</t>
  </si>
  <si>
    <t>Сумма (руб.)</t>
  </si>
  <si>
    <t>791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</si>
  <si>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</si>
  <si>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</si>
  <si>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"Совершенствование деятельности органов местного самоуправления муниципального района Иглинский район Республики Башкортостан"</t>
  </si>
  <si>
    <t>0100000000</t>
  </si>
  <si>
    <t>Подпрограмма "Развитие муниципальной службы в органах местного самоуправления муниципального района Иглинский район Республики Башкортостан"</t>
  </si>
  <si>
    <t>0110000000</t>
  </si>
  <si>
    <t>Основное мероприятие "Содержание аппаратов органов местного самоуправления"</t>
  </si>
  <si>
    <t>0110200000</t>
  </si>
  <si>
    <t>Глава муниципального образования</t>
  </si>
  <si>
    <t>0110202030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</si>
  <si>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</si>
  <si>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</si>
  <si>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</si>
  <si>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</si>
  <si>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Текущие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</si>
  <si>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</si>
  <si>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</si>
  <si>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</si>
  <si>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0110202040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</si>
  <si>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</si>
  <si>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</si>
  <si>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</si>
  <si>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</si>
  <si>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242</t>
  </si>
  <si>
    <t>Иные бюджетные ассигнования</t>
  </si>
  <si>
    <t>800</t>
  </si>
  <si>
    <t>Уплата налогов, сборов и иных платежей</t>
  </si>
  <si>
    <t>850</t>
  </si>
  <si>
    <t>851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</si>
  <si>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</si>
  <si>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</si>
  <si>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</si>
  <si>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0110251180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</si>
  <si>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</si>
  <si>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</si>
  <si>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первичных мер пожарной безопасности на территорииях сельских поселений муниципального района Иглинский район Республики Башкортостан"</t>
  </si>
  <si>
    <t>1800000000</t>
  </si>
  <si>
    <t>Подпрограмма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</si>
  <si>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1810000000</t>
  </si>
  <si>
    <t>Основное мероприятие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</si>
  <si>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1810100000</t>
  </si>
  <si>
    <t>Мероприятия по развитию инфраструктуры объектов противопожарной службы</t>
  </si>
  <si>
    <t>1810124300</t>
  </si>
  <si>
    <t>НАЦИОНАЛЬНАЯ ЭКОНОМИКА</t>
  </si>
  <si>
    <t>Дорожное хозяйство (дорожные фонды)</t>
  </si>
  <si>
    <t>Муниципальная 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</si>
  <si>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0400000000</t>
  </si>
  <si>
    <t>Подпрограмма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</si>
  <si>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0410000000</t>
  </si>
  <si>
    <t>Основное мероприятие "Содержание автомобильных дорог общего пользования и сооружений на них"</t>
  </si>
  <si>
    <t>0410100000</t>
  </si>
  <si>
    <t>Дорожное хозяйство</t>
  </si>
  <si>
    <t>0410103150</t>
  </si>
  <si>
    <t>Другие вопросы в области национальной экономики</t>
  </si>
  <si>
    <t>Непрограммные расходы</t>
  </si>
  <si>
    <t>9900000000</t>
  </si>
  <si>
    <t>9910000000</t>
  </si>
  <si>
    <t>9910100000</t>
  </si>
  <si>
    <t>Мероприятия в области строительства, архитектуры и градостроительства</t>
  </si>
  <si>
    <t>9910103380</t>
  </si>
  <si>
    <t>ЖИЛИЩНО-КОММУНАЛЬНОЕ ХОЗЯЙСТВО</t>
  </si>
  <si>
    <t>Коммунальное хозяйство</t>
  </si>
  <si>
    <t>Муниципальная программа "Комплексное развитие систем коммунальной инфраструктуры муниципального района Иглинский район"</t>
  </si>
  <si>
    <t>1700000000</t>
  </si>
  <si>
    <t>Подпрограмма "Комплексное развитие систем коммунальной инфраструктуры муниципального района Иглинский район"</t>
  </si>
  <si>
    <t>1710000000</t>
  </si>
  <si>
    <t>Основное мероприятие "Комплексное развитие систем коммунальной инфраструктуры муниципального района Иглинский район"</t>
  </si>
  <si>
    <t>1710100000</t>
  </si>
  <si>
    <t>Мероприятия в области коммунального хозяйства</t>
  </si>
  <si>
    <t>1710103560</t>
  </si>
  <si>
    <t>Благоустройство</t>
  </si>
  <si>
    <t>Муниципальная программа "Программа формирования городской среды в муниципальном районе Иглинский район Республики Башкортостан"</t>
  </si>
  <si>
    <t>2600000000</t>
  </si>
  <si>
    <t>Подпрограмма "Благоустройство территорий сельских поселений муниципального района Иглинский район Республики Башкортостан"</t>
  </si>
  <si>
    <t>2610000000</t>
  </si>
  <si>
    <t>Основное мероприятие "Благоустройство территорий сельских поселений муниципального района Иглинский район Республики Башкортостан"</t>
  </si>
  <si>
    <t>2610100000</t>
  </si>
  <si>
    <t>Мероприятия по благоустройству территорий населенных пунктов</t>
  </si>
  <si>
    <t>2610106050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</si>
  <si>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</si>
  <si>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2610174040</t>
  </si>
  <si>
    <t>ОХРАНА ОКРУЖАЮЩЕЙ СРЕДЫ</t>
  </si>
  <si>
    <t>Другие вопросы в области охраны окружающей среды</t>
  </si>
  <si>
    <t>Мероприятия в области экологии и природопользования</t>
  </si>
  <si>
    <t>2610141200</t>
  </si>
  <si>
    <t>КУЛЬТУРА, КИНЕМАТОГРАФИЯ</t>
  </si>
  <si>
    <t>Культура</t>
  </si>
  <si>
    <t>Муниципальная программа "Развитие культуры и искусства в муниципальном районе Иглинский район Республики Башкортостан"</t>
  </si>
  <si>
    <t>0800000000</t>
  </si>
  <si>
    <t>Подпрограмма "Развитие культурно-досуговой деятельности в муниципальном районе Иглинский район"</t>
  </si>
  <si>
    <t>0810000000</t>
  </si>
  <si>
    <t>Основное мероприятие "Содержание клубной сети муниципального района Иглинский район"</t>
  </si>
  <si>
    <t>0810100000</t>
  </si>
  <si>
    <t>Мероприятия в сфере культуры, кинематографии</t>
  </si>
  <si>
    <t>0810145870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</si>
  <si>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</si>
  <si>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</si>
  <si>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районе Иглинский район Республики Башкортостан"</t>
  </si>
  <si>
    <t>1100000000</t>
  </si>
  <si>
    <t>Подпрограмма "Развитие физической культуры и спорта в муниципальном районе Иглинский район Республики Башкортостан"</t>
  </si>
  <si>
    <t>1110000000</t>
  </si>
  <si>
    <t>Основное мероприятие "Участие в спортивных мероприятиях"</t>
  </si>
  <si>
    <t>1110100000</t>
  </si>
  <si>
    <t>Реализация планов официальных физкультурных мероприятий</t>
  </si>
  <si>
    <t>1110141870</t>
  </si>
  <si>
    <t>Итого:</t>
  </si>
  <si>
    <t>2023г.</t>
  </si>
  <si>
    <t>2024г.</t>
  </si>
  <si>
    <t>Условно утвержденные орасходы</t>
  </si>
  <si>
    <t>Ведомственная структура расходов бюджета сельского поселения Урманский сельсовет муниципального района Иглинский район Республики Башкортостан на плановый период 2023 и 2024 годов</t>
  </si>
  <si>
    <t>Ведомственная структура расходов бюджета сельского поселения Урманский сельсовет муниципального района Иглинский район Республики Башкортостан  на 2022 год</t>
  </si>
  <si>
    <t>2000000000</t>
  </si>
  <si>
    <t>2010000000</t>
  </si>
  <si>
    <t>2010100000</t>
  </si>
  <si>
    <t>2010103610</t>
  </si>
  <si>
    <t>Жилищное хозяйство</t>
  </si>
  <si>
    <t>Муниципальная программа "По проведению капитального ремонта многоквартирных домов в муниципальном районе Иглинский район Республики Башкортостан"</t>
  </si>
  <si>
    <t>Подпрограмма "Проведение капитального ремонта многоквартирных домов в муниципальном районе Иглинский район Республики Башкортостан"</t>
  </si>
  <si>
    <t>Основное мероприятие "Проведение капитального ремонта многоквартирных домов в муниципальном районе Иглинский район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</si>
  <si>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</si>
  <si>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Вед.</t>
  </si>
  <si>
    <t>Администрация сельского поселения Урманский сельсовет муниципального района Иглинский район Республики Башкортостан</t>
  </si>
  <si>
    <t>за 2022</t>
  </si>
  <si>
    <t>Муниципальная программа "Развитие объектов внешнего благоустройства территорий населенных пунктов муниципального района Иглинский район"</t>
  </si>
  <si>
    <t>Приложение №8
к решению Совета сельского поселения Урманский
сельсовет муниципального района Иглинский район Республики Башкортостан «О бюджете сельского поселения Урманский сельсовет муниципального района Иглинский район Республики  Башкортостан на 2022 год и на плановый период 2023 и 2024 годов»
                  № 183 от «27» декабря 2021 года</t>
  </si>
  <si>
    <t xml:space="preserve">Приложение №7
к решению Совета сельского поселения Урманский
сельсовет муниципального района Иглинский район Республики Башкортостан «О бюджете сельского поселения Урманский сельсовет муниципального района Иглинский район Республики  Башкортостан на 2022 год и на плановый период 2023 и 2024 годов»
                  № 183 от «27» декабря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</si>
</sst>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2" fontId="1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/>
    <xf numFmtId="2" fontId="4" fillId="0" borderId="0" xfId="0" applyNumberFormat="1" applyFont="1" applyBorder="1" applyAlignment="1"/>
    <xf numFmtId="2" fontId="1" fillId="0" borderId="0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1" fillId="0" borderId="14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vertical="center" wrapText="1"/>
    </xf>
    <xf numFmtId="0" fontId="5" fillId="0" borderId="14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vertical="center"/>
    </xf>
    <xf numFmtId="0" fontId="6" fillId="0" borderId="0" xfId="0" applyFont="1"/>
    <xf numFmtId="2" fontId="7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vertical="center"/>
    </xf>
    <xf numFmtId="2" fontId="7" fillId="0" borderId="30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right" vertical="center"/>
    </xf>
    <xf numFmtId="164" fontId="2" fillId="0" borderId="34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0" fontId="5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right" vertical="center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left" vertical="center"/>
    </xf>
    <xf numFmtId="2" fontId="2" fillId="0" borderId="9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wrapText="1"/>
    </xf>
    <xf numFmtId="2" fontId="2" fillId="0" borderId="20" xfId="0" applyNumberFormat="1" applyFont="1" applyBorder="1" applyAlignment="1">
      <alignment horizontal="left" vertical="center"/>
    </xf>
    <xf numFmtId="2" fontId="2" fillId="0" borderId="32" xfId="0" applyNumberFormat="1" applyFont="1" applyBorder="1" applyAlignment="1">
      <alignment horizontal="left" vertical="center"/>
    </xf>
    <xf numFmtId="2" fontId="2" fillId="0" borderId="33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right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tabSelected="1" workbookViewId="0">
      <selection activeCell="C1" sqref="C1:F7"/>
    </sheetView>
  </sheetViews>
  <sheetFormatPr defaultRowHeight="15" x14ac:dyDescent="0.25"/>
  <cols>
    <col min="1" max="2" width="23.42578125" customWidth="1"/>
    <col min="3" max="4" width="12.28515625" customWidth="1"/>
    <col min="5" max="5" width="10.42578125" customWidth="1"/>
    <col min="6" max="6" width="17.5703125" customWidth="1"/>
  </cols>
  <sheetData>
    <row r="1" spans="1:6" ht="42" customHeight="1" x14ac:dyDescent="0.25">
      <c r="C1" s="51" t="s">
        <v>130</v>
      </c>
      <c r="D1" s="51"/>
      <c r="E1" s="51"/>
      <c r="F1" s="51"/>
    </row>
    <row r="2" spans="1:6" x14ac:dyDescent="0.25">
      <c r="C2" s="51"/>
      <c r="D2" s="51"/>
      <c r="E2" s="51"/>
      <c r="F2" s="51"/>
    </row>
    <row r="3" spans="1:6" ht="18.75" customHeight="1" x14ac:dyDescent="0.25">
      <c r="C3" s="51"/>
      <c r="D3" s="51"/>
      <c r="E3" s="51"/>
      <c r="F3" s="51"/>
    </row>
    <row r="4" spans="1:6" x14ac:dyDescent="0.25">
      <c r="C4" s="51"/>
      <c r="D4" s="51"/>
      <c r="E4" s="51"/>
      <c r="F4" s="51"/>
    </row>
    <row r="5" spans="1:6" x14ac:dyDescent="0.25">
      <c r="C5" s="51"/>
      <c r="D5" s="51"/>
      <c r="E5" s="51"/>
      <c r="F5" s="51"/>
    </row>
    <row r="6" spans="1:6" x14ac:dyDescent="0.25">
      <c r="C6" s="51"/>
      <c r="D6" s="51"/>
      <c r="E6" s="51"/>
      <c r="F6" s="51"/>
    </row>
    <row r="7" spans="1:6" x14ac:dyDescent="0.25">
      <c r="C7" s="51"/>
      <c r="D7" s="51"/>
      <c r="E7" s="51"/>
      <c r="F7" s="51"/>
    </row>
    <row r="8" spans="1:6" x14ac:dyDescent="0.25">
      <c r="C8" s="12"/>
      <c r="D8" s="12"/>
      <c r="E8" s="12"/>
      <c r="F8" s="12"/>
    </row>
    <row r="9" spans="1:6" ht="29.25" customHeight="1" x14ac:dyDescent="0.25">
      <c r="A9" s="52" t="s">
        <v>115</v>
      </c>
      <c r="B9" s="52"/>
      <c r="C9" s="52"/>
      <c r="D9" s="52"/>
      <c r="E9" s="52"/>
      <c r="F9" s="52"/>
    </row>
    <row r="10" spans="1:6" ht="15.75" thickBot="1" x14ac:dyDescent="0.3">
      <c r="A10" s="53"/>
      <c r="B10" s="53"/>
      <c r="C10" s="53"/>
      <c r="D10" s="53"/>
      <c r="E10" s="53"/>
      <c r="F10" s="53"/>
    </row>
    <row r="11" spans="1:6" ht="23.25" customHeight="1" thickBot="1" x14ac:dyDescent="0.3">
      <c r="A11" s="54" t="s">
        <v>0</v>
      </c>
      <c r="B11" s="54"/>
      <c r="C11" s="55" t="s">
        <v>125</v>
      </c>
      <c r="D11" s="54" t="s">
        <v>1</v>
      </c>
      <c r="E11" s="54" t="s">
        <v>2</v>
      </c>
      <c r="F11" s="7" t="s">
        <v>3</v>
      </c>
    </row>
    <row r="12" spans="1:6" ht="15" customHeight="1" thickBot="1" x14ac:dyDescent="0.3">
      <c r="A12" s="54"/>
      <c r="B12" s="54"/>
      <c r="C12" s="56"/>
      <c r="D12" s="54"/>
      <c r="E12" s="54"/>
      <c r="F12" s="49" t="s">
        <v>127</v>
      </c>
    </row>
    <row r="13" spans="1:6" ht="15" customHeight="1" thickBot="1" x14ac:dyDescent="0.3">
      <c r="A13" s="54">
        <v>1</v>
      </c>
      <c r="B13" s="54"/>
      <c r="C13" s="7">
        <v>2</v>
      </c>
      <c r="D13" s="7">
        <v>3</v>
      </c>
      <c r="E13" s="7">
        <v>4</v>
      </c>
      <c r="F13" s="7">
        <v>5</v>
      </c>
    </row>
    <row r="14" spans="1:6" ht="34.5" customHeight="1" x14ac:dyDescent="0.25">
      <c r="A14" s="59" t="s">
        <v>126</v>
      </c>
      <c r="B14" s="60"/>
      <c r="C14" s="6" t="s">
        <v>4</v>
      </c>
      <c r="D14" s="6"/>
      <c r="E14" s="6"/>
      <c r="F14" s="11">
        <f>F15+F44+F52+F67+F102+F110+F82</f>
        <v>4470500</v>
      </c>
    </row>
    <row r="15" spans="1:6" s="20" customFormat="1" ht="15" customHeight="1" x14ac:dyDescent="0.25">
      <c r="A15" s="61" t="s">
        <v>5</v>
      </c>
      <c r="B15" s="62"/>
      <c r="C15" s="18" t="s">
        <v>4</v>
      </c>
      <c r="D15" s="18"/>
      <c r="E15" s="18"/>
      <c r="F15" s="19">
        <f>F16+F23+F34</f>
        <v>3202700</v>
      </c>
    </row>
    <row r="16" spans="1:6" ht="23.25" customHeight="1" x14ac:dyDescent="0.25">
      <c r="A16" s="63" t="s">
        <v>6</v>
      </c>
      <c r="B16" s="64"/>
      <c r="C16" s="5" t="s">
        <v>4</v>
      </c>
      <c r="D16" s="2"/>
      <c r="E16" s="2"/>
      <c r="F16" s="4">
        <f>F17</f>
        <v>876000</v>
      </c>
    </row>
    <row r="17" spans="1:6" ht="45.75" customHeight="1" x14ac:dyDescent="0.25">
      <c r="A17" s="63" t="s">
        <v>7</v>
      </c>
      <c r="B17" s="64"/>
      <c r="C17" s="5" t="s">
        <v>4</v>
      </c>
      <c r="D17" s="5" t="s">
        <v>8</v>
      </c>
      <c r="E17" s="5"/>
      <c r="F17" s="4">
        <f>F18</f>
        <v>876000</v>
      </c>
    </row>
    <row r="18" spans="1:6" ht="34.5" customHeight="1" x14ac:dyDescent="0.25">
      <c r="A18" s="65" t="s">
        <v>9</v>
      </c>
      <c r="B18" s="66"/>
      <c r="C18" s="5" t="s">
        <v>4</v>
      </c>
      <c r="D18" s="3" t="s">
        <v>10</v>
      </c>
      <c r="E18" s="3"/>
      <c r="F18" s="4">
        <f t="shared" ref="F18:F20" si="0">F19</f>
        <v>876000</v>
      </c>
    </row>
    <row r="19" spans="1:6" ht="23.25" customHeight="1" x14ac:dyDescent="0.25">
      <c r="A19" s="65" t="s">
        <v>11</v>
      </c>
      <c r="B19" s="66"/>
      <c r="C19" s="5" t="s">
        <v>4</v>
      </c>
      <c r="D19" s="3" t="s">
        <v>12</v>
      </c>
      <c r="E19" s="1"/>
      <c r="F19" s="4">
        <f>F20</f>
        <v>876000</v>
      </c>
    </row>
    <row r="20" spans="1:6" ht="15" customHeight="1" x14ac:dyDescent="0.25">
      <c r="A20" s="65" t="s">
        <v>13</v>
      </c>
      <c r="B20" s="66"/>
      <c r="C20" s="5" t="s">
        <v>4</v>
      </c>
      <c r="D20" s="3" t="s">
        <v>14</v>
      </c>
      <c r="E20" s="1"/>
      <c r="F20" s="4">
        <f t="shared" si="0"/>
        <v>876000</v>
      </c>
    </row>
    <row r="21" spans="1:6" ht="45.75" customHeight="1" x14ac:dyDescent="0.25">
      <c r="A21" s="65" t="s">
        <v>15</v>
      </c>
      <c r="B21" s="66"/>
      <c r="C21" s="5" t="s">
        <v>4</v>
      </c>
      <c r="D21" s="3" t="s">
        <v>14</v>
      </c>
      <c r="E21" s="3" t="s">
        <v>16</v>
      </c>
      <c r="F21" s="4">
        <f>F22</f>
        <v>876000</v>
      </c>
    </row>
    <row r="22" spans="1:6" ht="23.25" customHeight="1" x14ac:dyDescent="0.25">
      <c r="A22" s="65" t="s">
        <v>17</v>
      </c>
      <c r="B22" s="66"/>
      <c r="C22" s="5" t="s">
        <v>4</v>
      </c>
      <c r="D22" s="3" t="s">
        <v>14</v>
      </c>
      <c r="E22" s="3" t="s">
        <v>18</v>
      </c>
      <c r="F22" s="4">
        <v>876000</v>
      </c>
    </row>
    <row r="23" spans="1:6" ht="34.5" customHeight="1" x14ac:dyDescent="0.25">
      <c r="A23" s="63" t="s">
        <v>21</v>
      </c>
      <c r="B23" s="64"/>
      <c r="C23" s="5" t="s">
        <v>4</v>
      </c>
      <c r="D23" s="2"/>
      <c r="E23" s="2"/>
      <c r="F23" s="4">
        <f>F28+F30+F32</f>
        <v>2087000</v>
      </c>
    </row>
    <row r="24" spans="1:6" ht="45.75" customHeight="1" x14ac:dyDescent="0.25">
      <c r="A24" s="63" t="s">
        <v>7</v>
      </c>
      <c r="B24" s="64"/>
      <c r="C24" s="5" t="s">
        <v>4</v>
      </c>
      <c r="D24" s="5" t="s">
        <v>8</v>
      </c>
      <c r="E24" s="5"/>
      <c r="F24" s="4">
        <f>F25</f>
        <v>2087000</v>
      </c>
    </row>
    <row r="25" spans="1:6" ht="34.5" customHeight="1" x14ac:dyDescent="0.25">
      <c r="A25" s="65" t="s">
        <v>9</v>
      </c>
      <c r="B25" s="66"/>
      <c r="C25" s="5" t="s">
        <v>4</v>
      </c>
      <c r="D25" s="3" t="s">
        <v>10</v>
      </c>
      <c r="E25" s="3"/>
      <c r="F25" s="4">
        <f>F23</f>
        <v>2087000</v>
      </c>
    </row>
    <row r="26" spans="1:6" ht="23.25" customHeight="1" x14ac:dyDescent="0.25">
      <c r="A26" s="65" t="s">
        <v>11</v>
      </c>
      <c r="B26" s="66"/>
      <c r="C26" s="5" t="s">
        <v>4</v>
      </c>
      <c r="D26" s="3" t="s">
        <v>12</v>
      </c>
      <c r="E26" s="1"/>
      <c r="F26" s="4">
        <f>F27</f>
        <v>2087000</v>
      </c>
    </row>
    <row r="27" spans="1:6" ht="23.25" customHeight="1" x14ac:dyDescent="0.25">
      <c r="A27" s="65" t="s">
        <v>22</v>
      </c>
      <c r="B27" s="66"/>
      <c r="C27" s="5" t="s">
        <v>4</v>
      </c>
      <c r="D27" s="3" t="s">
        <v>23</v>
      </c>
      <c r="E27" s="1"/>
      <c r="F27" s="4">
        <f>F25</f>
        <v>2087000</v>
      </c>
    </row>
    <row r="28" spans="1:6" ht="45.75" customHeight="1" x14ac:dyDescent="0.25">
      <c r="A28" s="65" t="s">
        <v>15</v>
      </c>
      <c r="B28" s="66"/>
      <c r="C28" s="5" t="s">
        <v>4</v>
      </c>
      <c r="D28" s="3" t="s">
        <v>23</v>
      </c>
      <c r="E28" s="3" t="s">
        <v>16</v>
      </c>
      <c r="F28" s="4">
        <f>F29</f>
        <v>1813000</v>
      </c>
    </row>
    <row r="29" spans="1:6" ht="23.25" customHeight="1" x14ac:dyDescent="0.25">
      <c r="A29" s="65" t="s">
        <v>17</v>
      </c>
      <c r="B29" s="66"/>
      <c r="C29" s="5" t="s">
        <v>4</v>
      </c>
      <c r="D29" s="3" t="s">
        <v>23</v>
      </c>
      <c r="E29" s="3" t="s">
        <v>18</v>
      </c>
      <c r="F29" s="4">
        <v>1813000</v>
      </c>
    </row>
    <row r="30" spans="1:6" ht="23.25" customHeight="1" x14ac:dyDescent="0.25">
      <c r="A30" s="65" t="s">
        <v>24</v>
      </c>
      <c r="B30" s="66"/>
      <c r="C30" s="5" t="s">
        <v>4</v>
      </c>
      <c r="D30" s="3" t="s">
        <v>23</v>
      </c>
      <c r="E30" s="3" t="s">
        <v>25</v>
      </c>
      <c r="F30" s="4">
        <v>246000</v>
      </c>
    </row>
    <row r="31" spans="1:6" ht="23.25" customHeight="1" x14ac:dyDescent="0.25">
      <c r="A31" s="65" t="s">
        <v>26</v>
      </c>
      <c r="B31" s="66"/>
      <c r="C31" s="5" t="s">
        <v>4</v>
      </c>
      <c r="D31" s="3" t="s">
        <v>23</v>
      </c>
      <c r="E31" s="3" t="s">
        <v>27</v>
      </c>
      <c r="F31" s="4">
        <v>246000</v>
      </c>
    </row>
    <row r="32" spans="1:6" ht="15" customHeight="1" x14ac:dyDescent="0.25">
      <c r="A32" s="65" t="s">
        <v>29</v>
      </c>
      <c r="B32" s="66"/>
      <c r="C32" s="5" t="s">
        <v>4</v>
      </c>
      <c r="D32" s="3" t="s">
        <v>23</v>
      </c>
      <c r="E32" s="3" t="s">
        <v>30</v>
      </c>
      <c r="F32" s="4">
        <v>28000</v>
      </c>
    </row>
    <row r="33" spans="1:6" ht="15" customHeight="1" x14ac:dyDescent="0.25">
      <c r="A33" s="65" t="s">
        <v>31</v>
      </c>
      <c r="B33" s="66"/>
      <c r="C33" s="5" t="s">
        <v>4</v>
      </c>
      <c r="D33" s="3" t="s">
        <v>23</v>
      </c>
      <c r="E33" s="3" t="s">
        <v>32</v>
      </c>
      <c r="F33" s="4">
        <v>28000</v>
      </c>
    </row>
    <row r="34" spans="1:6" s="20" customFormat="1" ht="15" customHeight="1" x14ac:dyDescent="0.25">
      <c r="A34" s="61" t="s">
        <v>34</v>
      </c>
      <c r="B34" s="62"/>
      <c r="C34" s="18" t="s">
        <v>4</v>
      </c>
      <c r="D34" s="18"/>
      <c r="E34" s="18"/>
      <c r="F34" s="19">
        <f>F35</f>
        <v>239700</v>
      </c>
    </row>
    <row r="35" spans="1:6" ht="15" customHeight="1" x14ac:dyDescent="0.25">
      <c r="A35" s="63" t="s">
        <v>35</v>
      </c>
      <c r="B35" s="64"/>
      <c r="C35" s="5" t="s">
        <v>4</v>
      </c>
      <c r="D35" s="2"/>
      <c r="E35" s="2"/>
      <c r="F35" s="4">
        <f>F36</f>
        <v>239700</v>
      </c>
    </row>
    <row r="36" spans="1:6" ht="45.75" customHeight="1" x14ac:dyDescent="0.25">
      <c r="A36" s="63" t="s">
        <v>7</v>
      </c>
      <c r="B36" s="64"/>
      <c r="C36" s="5" t="s">
        <v>4</v>
      </c>
      <c r="D36" s="5" t="s">
        <v>8</v>
      </c>
      <c r="E36" s="5"/>
      <c r="F36" s="4">
        <f>F39</f>
        <v>239700</v>
      </c>
    </row>
    <row r="37" spans="1:6" ht="34.5" customHeight="1" x14ac:dyDescent="0.25">
      <c r="A37" s="65" t="s">
        <v>9</v>
      </c>
      <c r="B37" s="66"/>
      <c r="C37" s="5" t="s">
        <v>4</v>
      </c>
      <c r="D37" s="3" t="s">
        <v>10</v>
      </c>
      <c r="E37" s="3"/>
      <c r="F37" s="4">
        <f>F38</f>
        <v>239700</v>
      </c>
    </row>
    <row r="38" spans="1:6" ht="23.25" customHeight="1" x14ac:dyDescent="0.25">
      <c r="A38" s="65" t="s">
        <v>11</v>
      </c>
      <c r="B38" s="66"/>
      <c r="C38" s="5" t="s">
        <v>4</v>
      </c>
      <c r="D38" s="3" t="s">
        <v>12</v>
      </c>
      <c r="E38" s="1"/>
      <c r="F38" s="4">
        <f>F39</f>
        <v>239700</v>
      </c>
    </row>
    <row r="39" spans="1:6" ht="23.25" customHeight="1" x14ac:dyDescent="0.25">
      <c r="A39" s="65" t="s">
        <v>36</v>
      </c>
      <c r="B39" s="66"/>
      <c r="C39" s="5" t="s">
        <v>4</v>
      </c>
      <c r="D39" s="3" t="s">
        <v>37</v>
      </c>
      <c r="E39" s="1"/>
      <c r="F39" s="4">
        <f>F40+F42</f>
        <v>239700</v>
      </c>
    </row>
    <row r="40" spans="1:6" ht="45.75" customHeight="1" x14ac:dyDescent="0.25">
      <c r="A40" s="65" t="s">
        <v>15</v>
      </c>
      <c r="B40" s="66"/>
      <c r="C40" s="5" t="s">
        <v>4</v>
      </c>
      <c r="D40" s="3" t="s">
        <v>37</v>
      </c>
      <c r="E40" s="3" t="s">
        <v>16</v>
      </c>
      <c r="F40" s="4">
        <v>235700</v>
      </c>
    </row>
    <row r="41" spans="1:6" ht="23.25" customHeight="1" x14ac:dyDescent="0.25">
      <c r="A41" s="65" t="s">
        <v>17</v>
      </c>
      <c r="B41" s="66"/>
      <c r="C41" s="5" t="s">
        <v>4</v>
      </c>
      <c r="D41" s="3" t="s">
        <v>37</v>
      </c>
      <c r="E41" s="3" t="s">
        <v>18</v>
      </c>
      <c r="F41" s="4">
        <v>235700</v>
      </c>
    </row>
    <row r="42" spans="1:6" ht="23.25" customHeight="1" x14ac:dyDescent="0.25">
      <c r="A42" s="65" t="s">
        <v>24</v>
      </c>
      <c r="B42" s="66"/>
      <c r="C42" s="5" t="s">
        <v>4</v>
      </c>
      <c r="D42" s="3" t="s">
        <v>37</v>
      </c>
      <c r="E42" s="3" t="s">
        <v>25</v>
      </c>
      <c r="F42" s="4">
        <v>4000</v>
      </c>
    </row>
    <row r="43" spans="1:6" ht="23.25" customHeight="1" x14ac:dyDescent="0.25">
      <c r="A43" s="65" t="s">
        <v>26</v>
      </c>
      <c r="B43" s="66"/>
      <c r="C43" s="5" t="s">
        <v>4</v>
      </c>
      <c r="D43" s="3" t="s">
        <v>37</v>
      </c>
      <c r="E43" s="3" t="s">
        <v>27</v>
      </c>
      <c r="F43" s="4">
        <v>4000</v>
      </c>
    </row>
    <row r="44" spans="1:6" s="20" customFormat="1" ht="23.25" customHeight="1" x14ac:dyDescent="0.25">
      <c r="A44" s="61" t="s">
        <v>38</v>
      </c>
      <c r="B44" s="62"/>
      <c r="C44" s="18" t="s">
        <v>4</v>
      </c>
      <c r="D44" s="18"/>
      <c r="E44" s="18"/>
      <c r="F44" s="19">
        <v>0</v>
      </c>
    </row>
    <row r="45" spans="1:6" ht="23.25" customHeight="1" x14ac:dyDescent="0.25">
      <c r="A45" s="63" t="s">
        <v>39</v>
      </c>
      <c r="B45" s="64"/>
      <c r="C45" s="5" t="s">
        <v>4</v>
      </c>
      <c r="D45" s="2"/>
      <c r="E45" s="2"/>
      <c r="F45" s="4">
        <v>0</v>
      </c>
    </row>
    <row r="46" spans="1:6" ht="45.75" customHeight="1" x14ac:dyDescent="0.25">
      <c r="A46" s="63" t="s">
        <v>40</v>
      </c>
      <c r="B46" s="64"/>
      <c r="C46" s="5" t="s">
        <v>4</v>
      </c>
      <c r="D46" s="5" t="s">
        <v>41</v>
      </c>
      <c r="E46" s="5"/>
      <c r="F46" s="4">
        <v>0</v>
      </c>
    </row>
    <row r="47" spans="1:6" ht="45.75" customHeight="1" x14ac:dyDescent="0.25">
      <c r="A47" s="65" t="s">
        <v>42</v>
      </c>
      <c r="B47" s="66"/>
      <c r="C47" s="5" t="s">
        <v>4</v>
      </c>
      <c r="D47" s="3" t="s">
        <v>43</v>
      </c>
      <c r="E47" s="3"/>
      <c r="F47" s="4">
        <v>0</v>
      </c>
    </row>
    <row r="48" spans="1:6" ht="45.75" customHeight="1" x14ac:dyDescent="0.25">
      <c r="A48" s="65" t="s">
        <v>44</v>
      </c>
      <c r="B48" s="66"/>
      <c r="C48" s="5" t="s">
        <v>4</v>
      </c>
      <c r="D48" s="3" t="s">
        <v>45</v>
      </c>
      <c r="E48" s="1"/>
      <c r="F48" s="4">
        <v>0</v>
      </c>
    </row>
    <row r="49" spans="1:6" ht="23.25" customHeight="1" x14ac:dyDescent="0.25">
      <c r="A49" s="65" t="s">
        <v>46</v>
      </c>
      <c r="B49" s="66"/>
      <c r="C49" s="5" t="s">
        <v>4</v>
      </c>
      <c r="D49" s="3" t="s">
        <v>47</v>
      </c>
      <c r="E49" s="1"/>
      <c r="F49" s="4">
        <v>0</v>
      </c>
    </row>
    <row r="50" spans="1:6" ht="23.25" customHeight="1" x14ac:dyDescent="0.25">
      <c r="A50" s="65" t="s">
        <v>24</v>
      </c>
      <c r="B50" s="66"/>
      <c r="C50" s="5" t="s">
        <v>4</v>
      </c>
      <c r="D50" s="3" t="s">
        <v>47</v>
      </c>
      <c r="E50" s="3" t="s">
        <v>25</v>
      </c>
      <c r="F50" s="4">
        <v>0</v>
      </c>
    </row>
    <row r="51" spans="1:6" ht="23.25" customHeight="1" x14ac:dyDescent="0.25">
      <c r="A51" s="65" t="s">
        <v>26</v>
      </c>
      <c r="B51" s="66"/>
      <c r="C51" s="5" t="s">
        <v>4</v>
      </c>
      <c r="D51" s="3" t="s">
        <v>47</v>
      </c>
      <c r="E51" s="3" t="s">
        <v>27</v>
      </c>
      <c r="F51" s="4">
        <v>0</v>
      </c>
    </row>
    <row r="52" spans="1:6" s="20" customFormat="1" ht="15" customHeight="1" x14ac:dyDescent="0.25">
      <c r="A52" s="61" t="s">
        <v>48</v>
      </c>
      <c r="B52" s="62"/>
      <c r="C52" s="18" t="s">
        <v>4</v>
      </c>
      <c r="D52" s="18"/>
      <c r="E52" s="18"/>
      <c r="F52" s="19">
        <f>F53+F60</f>
        <v>500000</v>
      </c>
    </row>
    <row r="53" spans="1:6" ht="15" customHeight="1" x14ac:dyDescent="0.25">
      <c r="A53" s="63" t="s">
        <v>49</v>
      </c>
      <c r="B53" s="64"/>
      <c r="C53" s="5" t="s">
        <v>4</v>
      </c>
      <c r="D53" s="2"/>
      <c r="E53" s="2"/>
      <c r="F53" s="4">
        <f>F57</f>
        <v>500000</v>
      </c>
    </row>
    <row r="54" spans="1:6" ht="45.75" customHeight="1" x14ac:dyDescent="0.25">
      <c r="A54" s="63" t="s">
        <v>50</v>
      </c>
      <c r="B54" s="64"/>
      <c r="C54" s="5" t="s">
        <v>4</v>
      </c>
      <c r="D54" s="5" t="s">
        <v>51</v>
      </c>
      <c r="E54" s="5"/>
      <c r="F54" s="4">
        <f>F56</f>
        <v>500000</v>
      </c>
    </row>
    <row r="55" spans="1:6" ht="34.5" customHeight="1" x14ac:dyDescent="0.25">
      <c r="A55" s="65" t="s">
        <v>52</v>
      </c>
      <c r="B55" s="66"/>
      <c r="C55" s="5" t="s">
        <v>4</v>
      </c>
      <c r="D55" s="3" t="s">
        <v>53</v>
      </c>
      <c r="E55" s="3"/>
      <c r="F55" s="4">
        <f>F57</f>
        <v>500000</v>
      </c>
    </row>
    <row r="56" spans="1:6" ht="23.25" customHeight="1" x14ac:dyDescent="0.25">
      <c r="A56" s="65" t="s">
        <v>54</v>
      </c>
      <c r="B56" s="66"/>
      <c r="C56" s="5" t="s">
        <v>4</v>
      </c>
      <c r="D56" s="3" t="s">
        <v>55</v>
      </c>
      <c r="E56" s="1"/>
      <c r="F56" s="4">
        <f>F57</f>
        <v>500000</v>
      </c>
    </row>
    <row r="57" spans="1:6" ht="15" customHeight="1" x14ac:dyDescent="0.25">
      <c r="A57" s="65" t="s">
        <v>56</v>
      </c>
      <c r="B57" s="66"/>
      <c r="C57" s="5" t="s">
        <v>4</v>
      </c>
      <c r="D57" s="3" t="s">
        <v>57</v>
      </c>
      <c r="E57" s="1"/>
      <c r="F57" s="4">
        <v>500000</v>
      </c>
    </row>
    <row r="58" spans="1:6" ht="23.25" customHeight="1" x14ac:dyDescent="0.25">
      <c r="A58" s="65" t="s">
        <v>24</v>
      </c>
      <c r="B58" s="66"/>
      <c r="C58" s="5" t="s">
        <v>4</v>
      </c>
      <c r="D58" s="3" t="s">
        <v>57</v>
      </c>
      <c r="E58" s="3" t="s">
        <v>25</v>
      </c>
      <c r="F58" s="4">
        <v>500000</v>
      </c>
    </row>
    <row r="59" spans="1:6" ht="23.25" customHeight="1" x14ac:dyDescent="0.25">
      <c r="A59" s="65" t="s">
        <v>26</v>
      </c>
      <c r="B59" s="66"/>
      <c r="C59" s="5" t="s">
        <v>4</v>
      </c>
      <c r="D59" s="3" t="s">
        <v>57</v>
      </c>
      <c r="E59" s="3" t="s">
        <v>27</v>
      </c>
      <c r="F59" s="4">
        <v>500000</v>
      </c>
    </row>
    <row r="60" spans="1:6" ht="15" customHeight="1" x14ac:dyDescent="0.25">
      <c r="A60" s="63" t="s">
        <v>58</v>
      </c>
      <c r="B60" s="64"/>
      <c r="C60" s="5" t="s">
        <v>4</v>
      </c>
      <c r="D60" s="2"/>
      <c r="E60" s="2"/>
      <c r="F60" s="4">
        <v>0</v>
      </c>
    </row>
    <row r="61" spans="1:6" ht="15" customHeight="1" x14ac:dyDescent="0.25">
      <c r="A61" s="63" t="s">
        <v>59</v>
      </c>
      <c r="B61" s="64"/>
      <c r="C61" s="5" t="s">
        <v>4</v>
      </c>
      <c r="D61" s="5" t="s">
        <v>60</v>
      </c>
      <c r="E61" s="5"/>
      <c r="F61" s="4">
        <v>0</v>
      </c>
    </row>
    <row r="62" spans="1:6" ht="15" customHeight="1" x14ac:dyDescent="0.25">
      <c r="A62" s="65" t="s">
        <v>59</v>
      </c>
      <c r="B62" s="66"/>
      <c r="C62" s="5" t="s">
        <v>4</v>
      </c>
      <c r="D62" s="3" t="s">
        <v>61</v>
      </c>
      <c r="E62" s="3"/>
      <c r="F62" s="4">
        <v>0</v>
      </c>
    </row>
    <row r="63" spans="1:6" ht="15" customHeight="1" x14ac:dyDescent="0.25">
      <c r="A63" s="65" t="s">
        <v>59</v>
      </c>
      <c r="B63" s="66"/>
      <c r="C63" s="5" t="s">
        <v>4</v>
      </c>
      <c r="D63" s="3" t="s">
        <v>62</v>
      </c>
      <c r="E63" s="1"/>
      <c r="F63" s="4">
        <v>0</v>
      </c>
    </row>
    <row r="64" spans="1:6" ht="23.25" customHeight="1" x14ac:dyDescent="0.25">
      <c r="A64" s="65" t="s">
        <v>63</v>
      </c>
      <c r="B64" s="66"/>
      <c r="C64" s="5" t="s">
        <v>4</v>
      </c>
      <c r="D64" s="3" t="s">
        <v>64</v>
      </c>
      <c r="E64" s="1"/>
      <c r="F64" s="4">
        <v>0</v>
      </c>
    </row>
    <row r="65" spans="1:6" ht="23.25" customHeight="1" x14ac:dyDescent="0.25">
      <c r="A65" s="65" t="s">
        <v>24</v>
      </c>
      <c r="B65" s="66"/>
      <c r="C65" s="5" t="s">
        <v>4</v>
      </c>
      <c r="D65" s="3" t="s">
        <v>64</v>
      </c>
      <c r="E65" s="3" t="s">
        <v>25</v>
      </c>
      <c r="F65" s="4">
        <v>0</v>
      </c>
    </row>
    <row r="66" spans="1:6" ht="23.25" customHeight="1" x14ac:dyDescent="0.25">
      <c r="A66" s="65" t="s">
        <v>26</v>
      </c>
      <c r="B66" s="66"/>
      <c r="C66" s="5" t="s">
        <v>4</v>
      </c>
      <c r="D66" s="3" t="s">
        <v>64</v>
      </c>
      <c r="E66" s="3" t="s">
        <v>27</v>
      </c>
      <c r="F66" s="4">
        <v>0</v>
      </c>
    </row>
    <row r="67" spans="1:6" s="20" customFormat="1" ht="15" customHeight="1" x14ac:dyDescent="0.25">
      <c r="A67" s="61" t="s">
        <v>65</v>
      </c>
      <c r="B67" s="62"/>
      <c r="C67" s="18" t="s">
        <v>4</v>
      </c>
      <c r="D67" s="18"/>
      <c r="E67" s="18"/>
      <c r="F67" s="19">
        <f>F68</f>
        <v>150000</v>
      </c>
    </row>
    <row r="68" spans="1:6" x14ac:dyDescent="0.25">
      <c r="A68" s="57" t="s">
        <v>120</v>
      </c>
      <c r="B68" s="58"/>
      <c r="C68" s="5" t="s">
        <v>4</v>
      </c>
      <c r="D68" s="2"/>
      <c r="E68" s="2"/>
      <c r="F68" s="4">
        <f>F74</f>
        <v>150000</v>
      </c>
    </row>
    <row r="69" spans="1:6" ht="32.25" customHeight="1" x14ac:dyDescent="0.25">
      <c r="A69" s="57" t="s">
        <v>121</v>
      </c>
      <c r="B69" s="58"/>
      <c r="C69" s="5">
        <v>791</v>
      </c>
      <c r="D69" s="5" t="s">
        <v>116</v>
      </c>
      <c r="E69" s="2"/>
      <c r="F69" s="4">
        <f>F68</f>
        <v>150000</v>
      </c>
    </row>
    <row r="70" spans="1:6" ht="39.75" customHeight="1" x14ac:dyDescent="0.25">
      <c r="A70" s="69" t="s">
        <v>122</v>
      </c>
      <c r="B70" s="70"/>
      <c r="C70" s="5">
        <v>791</v>
      </c>
      <c r="D70" s="26" t="s">
        <v>117</v>
      </c>
      <c r="E70" s="2"/>
      <c r="F70" s="4">
        <f t="shared" ref="F70:F72" si="1">F69</f>
        <v>150000</v>
      </c>
    </row>
    <row r="71" spans="1:6" ht="32.25" customHeight="1" x14ac:dyDescent="0.25">
      <c r="A71" s="71" t="s">
        <v>123</v>
      </c>
      <c r="B71" s="72"/>
      <c r="C71" s="25">
        <v>791</v>
      </c>
      <c r="D71" s="26" t="s">
        <v>118</v>
      </c>
      <c r="E71" s="2"/>
      <c r="F71" s="4">
        <f t="shared" si="1"/>
        <v>150000</v>
      </c>
    </row>
    <row r="72" spans="1:6" ht="36.75" customHeight="1" x14ac:dyDescent="0.25">
      <c r="A72" s="71" t="s">
        <v>124</v>
      </c>
      <c r="B72" s="72"/>
      <c r="C72" s="25">
        <v>791</v>
      </c>
      <c r="D72" s="26" t="s">
        <v>119</v>
      </c>
      <c r="E72" s="2"/>
      <c r="F72" s="4">
        <f t="shared" si="1"/>
        <v>150000</v>
      </c>
    </row>
    <row r="73" spans="1:6" ht="39" customHeight="1" x14ac:dyDescent="0.25">
      <c r="A73" s="71" t="s">
        <v>24</v>
      </c>
      <c r="B73" s="72"/>
      <c r="C73" s="25">
        <v>791</v>
      </c>
      <c r="D73" s="26" t="s">
        <v>119</v>
      </c>
      <c r="E73" s="26" t="s">
        <v>25</v>
      </c>
      <c r="F73" s="4">
        <f>F74</f>
        <v>150000</v>
      </c>
    </row>
    <row r="74" spans="1:6" ht="34.5" customHeight="1" x14ac:dyDescent="0.25">
      <c r="A74" s="71" t="s">
        <v>26</v>
      </c>
      <c r="B74" s="72"/>
      <c r="C74" s="25">
        <v>791</v>
      </c>
      <c r="D74" s="26" t="s">
        <v>119</v>
      </c>
      <c r="E74" s="26" t="s">
        <v>27</v>
      </c>
      <c r="F74" s="4">
        <v>150000</v>
      </c>
    </row>
    <row r="75" spans="1:6" ht="15" customHeight="1" x14ac:dyDescent="0.25">
      <c r="A75" s="67" t="s">
        <v>66</v>
      </c>
      <c r="B75" s="68"/>
      <c r="C75" s="18" t="s">
        <v>4</v>
      </c>
      <c r="D75" s="18"/>
      <c r="E75" s="18"/>
      <c r="F75" s="19">
        <v>0</v>
      </c>
    </row>
    <row r="76" spans="1:6" ht="34.5" customHeight="1" x14ac:dyDescent="0.25">
      <c r="A76" s="63" t="s">
        <v>67</v>
      </c>
      <c r="B76" s="64"/>
      <c r="C76" s="5" t="s">
        <v>4</v>
      </c>
      <c r="D76" s="5" t="s">
        <v>68</v>
      </c>
      <c r="E76" s="5"/>
      <c r="F76" s="4">
        <v>0</v>
      </c>
    </row>
    <row r="77" spans="1:6" ht="23.25" customHeight="1" x14ac:dyDescent="0.25">
      <c r="A77" s="65" t="s">
        <v>69</v>
      </c>
      <c r="B77" s="66"/>
      <c r="C77" s="5" t="s">
        <v>4</v>
      </c>
      <c r="D77" s="3" t="s">
        <v>70</v>
      </c>
      <c r="E77" s="3"/>
      <c r="F77" s="4">
        <v>0</v>
      </c>
    </row>
    <row r="78" spans="1:6" ht="34.5" customHeight="1" x14ac:dyDescent="0.25">
      <c r="A78" s="65" t="s">
        <v>71</v>
      </c>
      <c r="B78" s="66"/>
      <c r="C78" s="5" t="s">
        <v>4</v>
      </c>
      <c r="D78" s="3" t="s">
        <v>72</v>
      </c>
      <c r="E78" s="1"/>
      <c r="F78" s="4">
        <v>0</v>
      </c>
    </row>
    <row r="79" spans="1:6" ht="15" customHeight="1" x14ac:dyDescent="0.25">
      <c r="A79" s="65" t="s">
        <v>73</v>
      </c>
      <c r="B79" s="66"/>
      <c r="C79" s="5" t="s">
        <v>4</v>
      </c>
      <c r="D79" s="3" t="s">
        <v>74</v>
      </c>
      <c r="E79" s="1"/>
      <c r="F79" s="4">
        <v>0</v>
      </c>
    </row>
    <row r="80" spans="1:6" ht="23.25" customHeight="1" x14ac:dyDescent="0.25">
      <c r="A80" s="65" t="s">
        <v>24</v>
      </c>
      <c r="B80" s="66"/>
      <c r="C80" s="5" t="s">
        <v>4</v>
      </c>
      <c r="D80" s="3" t="s">
        <v>74</v>
      </c>
      <c r="E80" s="3" t="s">
        <v>25</v>
      </c>
      <c r="F80" s="4">
        <v>0</v>
      </c>
    </row>
    <row r="81" spans="1:6" ht="23.25" customHeight="1" x14ac:dyDescent="0.25">
      <c r="A81" s="65" t="s">
        <v>26</v>
      </c>
      <c r="B81" s="66"/>
      <c r="C81" s="5" t="s">
        <v>4</v>
      </c>
      <c r="D81" s="3" t="s">
        <v>74</v>
      </c>
      <c r="E81" s="3" t="s">
        <v>27</v>
      </c>
      <c r="F81" s="4">
        <v>0</v>
      </c>
    </row>
    <row r="82" spans="1:6" ht="15" customHeight="1" x14ac:dyDescent="0.25">
      <c r="A82" s="61" t="s">
        <v>75</v>
      </c>
      <c r="B82" s="62"/>
      <c r="C82" s="18" t="s">
        <v>4</v>
      </c>
      <c r="D82" s="18"/>
      <c r="E82" s="18"/>
      <c r="F82" s="19">
        <f>F83</f>
        <v>597800</v>
      </c>
    </row>
    <row r="83" spans="1:6" ht="34.5" customHeight="1" x14ac:dyDescent="0.25">
      <c r="A83" s="63" t="s">
        <v>76</v>
      </c>
      <c r="B83" s="64"/>
      <c r="C83" s="5" t="s">
        <v>4</v>
      </c>
      <c r="D83" s="5" t="s">
        <v>77</v>
      </c>
      <c r="E83" s="5"/>
      <c r="F83" s="4">
        <f>F84+F96</f>
        <v>597800</v>
      </c>
    </row>
    <row r="84" spans="1:6" ht="34.5" customHeight="1" x14ac:dyDescent="0.25">
      <c r="A84" s="65" t="s">
        <v>78</v>
      </c>
      <c r="B84" s="66"/>
      <c r="C84" s="5" t="s">
        <v>4</v>
      </c>
      <c r="D84" s="3" t="s">
        <v>79</v>
      </c>
      <c r="E84" s="3"/>
      <c r="F84" s="4">
        <f>F85</f>
        <v>567800</v>
      </c>
    </row>
    <row r="85" spans="1:6" ht="34.5" customHeight="1" x14ac:dyDescent="0.25">
      <c r="A85" s="65" t="s">
        <v>80</v>
      </c>
      <c r="B85" s="66"/>
      <c r="C85" s="5" t="s">
        <v>4</v>
      </c>
      <c r="D85" s="3" t="s">
        <v>81</v>
      </c>
      <c r="E85" s="1"/>
      <c r="F85" s="4">
        <f>F86+F91</f>
        <v>567800</v>
      </c>
    </row>
    <row r="86" spans="1:6" ht="23.25" customHeight="1" x14ac:dyDescent="0.25">
      <c r="A86" s="65" t="s">
        <v>82</v>
      </c>
      <c r="B86" s="66"/>
      <c r="C86" s="5" t="s">
        <v>4</v>
      </c>
      <c r="D86" s="3" t="s">
        <v>83</v>
      </c>
      <c r="E86" s="1"/>
      <c r="F86" s="4">
        <f>F87</f>
        <v>67800</v>
      </c>
    </row>
    <row r="87" spans="1:6" ht="23.25" customHeight="1" x14ac:dyDescent="0.25">
      <c r="A87" s="65" t="s">
        <v>24</v>
      </c>
      <c r="B87" s="66"/>
      <c r="C87" s="5" t="s">
        <v>4</v>
      </c>
      <c r="D87" s="3" t="s">
        <v>83</v>
      </c>
      <c r="E87" s="3" t="s">
        <v>25</v>
      </c>
      <c r="F87" s="4">
        <f>F88</f>
        <v>67800</v>
      </c>
    </row>
    <row r="88" spans="1:6" ht="23.25" customHeight="1" x14ac:dyDescent="0.25">
      <c r="A88" s="65" t="s">
        <v>26</v>
      </c>
      <c r="B88" s="66"/>
      <c r="C88" s="5" t="s">
        <v>4</v>
      </c>
      <c r="D88" s="3" t="s">
        <v>83</v>
      </c>
      <c r="E88" s="3" t="s">
        <v>27</v>
      </c>
      <c r="F88" s="4">
        <v>67800</v>
      </c>
    </row>
    <row r="89" spans="1:6" ht="15" customHeight="1" x14ac:dyDescent="0.25">
      <c r="A89" s="65" t="s">
        <v>29</v>
      </c>
      <c r="B89" s="66"/>
      <c r="C89" s="5" t="s">
        <v>4</v>
      </c>
      <c r="D89" s="3" t="s">
        <v>83</v>
      </c>
      <c r="E89" s="3" t="s">
        <v>30</v>
      </c>
      <c r="F89" s="4">
        <v>0</v>
      </c>
    </row>
    <row r="90" spans="1:6" ht="15" customHeight="1" x14ac:dyDescent="0.25">
      <c r="A90" s="65" t="s">
        <v>31</v>
      </c>
      <c r="B90" s="66"/>
      <c r="C90" s="5" t="s">
        <v>4</v>
      </c>
      <c r="D90" s="3" t="s">
        <v>83</v>
      </c>
      <c r="E90" s="3" t="s">
        <v>32</v>
      </c>
      <c r="F90" s="4">
        <v>0</v>
      </c>
    </row>
    <row r="91" spans="1:6" ht="68.25" customHeight="1" x14ac:dyDescent="0.25">
      <c r="A91" s="65" t="s">
        <v>84</v>
      </c>
      <c r="B91" s="66"/>
      <c r="C91" s="5" t="s">
        <v>4</v>
      </c>
      <c r="D91" s="3" t="s">
        <v>85</v>
      </c>
      <c r="E91" s="1"/>
      <c r="F91" s="4">
        <f t="shared" ref="F91" si="2">F92</f>
        <v>500000</v>
      </c>
    </row>
    <row r="92" spans="1:6" ht="23.25" customHeight="1" x14ac:dyDescent="0.25">
      <c r="A92" s="65" t="s">
        <v>24</v>
      </c>
      <c r="B92" s="66"/>
      <c r="C92" s="5" t="s">
        <v>4</v>
      </c>
      <c r="D92" s="3" t="s">
        <v>85</v>
      </c>
      <c r="E92" s="3" t="s">
        <v>25</v>
      </c>
      <c r="F92" s="4">
        <v>500000</v>
      </c>
    </row>
    <row r="93" spans="1:6" ht="23.25" customHeight="1" x14ac:dyDescent="0.25">
      <c r="A93" s="65" t="s">
        <v>26</v>
      </c>
      <c r="B93" s="66"/>
      <c r="C93" s="5" t="s">
        <v>4</v>
      </c>
      <c r="D93" s="3" t="s">
        <v>85</v>
      </c>
      <c r="E93" s="3" t="s">
        <v>27</v>
      </c>
      <c r="F93" s="4">
        <v>500000</v>
      </c>
    </row>
    <row r="94" spans="1:6" s="20" customFormat="1" ht="15" customHeight="1" x14ac:dyDescent="0.25">
      <c r="A94" s="61" t="s">
        <v>86</v>
      </c>
      <c r="B94" s="62"/>
      <c r="C94" s="18" t="s">
        <v>4</v>
      </c>
      <c r="D94" s="18"/>
      <c r="E94" s="18"/>
      <c r="F94" s="19">
        <f t="shared" ref="F94" si="3">F95</f>
        <v>30000</v>
      </c>
    </row>
    <row r="95" spans="1:6" ht="15" customHeight="1" x14ac:dyDescent="0.25">
      <c r="A95" s="63" t="s">
        <v>87</v>
      </c>
      <c r="B95" s="64"/>
      <c r="C95" s="5" t="s">
        <v>4</v>
      </c>
      <c r="D95" s="2"/>
      <c r="E95" s="2"/>
      <c r="F95" s="4">
        <f>F96</f>
        <v>30000</v>
      </c>
    </row>
    <row r="96" spans="1:6" ht="34.5" customHeight="1" x14ac:dyDescent="0.25">
      <c r="A96" s="63" t="s">
        <v>76</v>
      </c>
      <c r="B96" s="64"/>
      <c r="C96" s="5" t="s">
        <v>4</v>
      </c>
      <c r="D96" s="5" t="s">
        <v>77</v>
      </c>
      <c r="E96" s="5"/>
      <c r="F96" s="4">
        <f>F99</f>
        <v>30000</v>
      </c>
    </row>
    <row r="97" spans="1:6" ht="34.5" customHeight="1" x14ac:dyDescent="0.25">
      <c r="A97" s="65" t="s">
        <v>78</v>
      </c>
      <c r="B97" s="66"/>
      <c r="C97" s="5" t="s">
        <v>4</v>
      </c>
      <c r="D97" s="3" t="s">
        <v>79</v>
      </c>
      <c r="E97" s="3"/>
      <c r="F97" s="4">
        <f>F100</f>
        <v>30000</v>
      </c>
    </row>
    <row r="98" spans="1:6" ht="34.5" customHeight="1" x14ac:dyDescent="0.25">
      <c r="A98" s="65" t="s">
        <v>80</v>
      </c>
      <c r="B98" s="66"/>
      <c r="C98" s="5" t="s">
        <v>4</v>
      </c>
      <c r="D98" s="3" t="s">
        <v>81</v>
      </c>
      <c r="E98" s="1"/>
      <c r="F98" s="4">
        <f>F100</f>
        <v>30000</v>
      </c>
    </row>
    <row r="99" spans="1:6" ht="15" customHeight="1" x14ac:dyDescent="0.25">
      <c r="A99" s="65" t="s">
        <v>88</v>
      </c>
      <c r="B99" s="66"/>
      <c r="C99" s="5" t="s">
        <v>4</v>
      </c>
      <c r="D99" s="3" t="s">
        <v>89</v>
      </c>
      <c r="E99" s="1"/>
      <c r="F99" s="4">
        <f>F100</f>
        <v>30000</v>
      </c>
    </row>
    <row r="100" spans="1:6" ht="23.25" customHeight="1" x14ac:dyDescent="0.25">
      <c r="A100" s="65" t="s">
        <v>24</v>
      </c>
      <c r="B100" s="66"/>
      <c r="C100" s="5" t="s">
        <v>4</v>
      </c>
      <c r="D100" s="3" t="s">
        <v>89</v>
      </c>
      <c r="E100" s="3" t="s">
        <v>25</v>
      </c>
      <c r="F100" s="4">
        <v>30000</v>
      </c>
    </row>
    <row r="101" spans="1:6" ht="23.25" customHeight="1" x14ac:dyDescent="0.25">
      <c r="A101" s="65" t="s">
        <v>26</v>
      </c>
      <c r="B101" s="66"/>
      <c r="C101" s="5" t="s">
        <v>4</v>
      </c>
      <c r="D101" s="3" t="s">
        <v>89</v>
      </c>
      <c r="E101" s="3" t="s">
        <v>27</v>
      </c>
      <c r="F101" s="4">
        <v>30000</v>
      </c>
    </row>
    <row r="102" spans="1:6" s="20" customFormat="1" ht="15" customHeight="1" x14ac:dyDescent="0.25">
      <c r="A102" s="61" t="s">
        <v>90</v>
      </c>
      <c r="B102" s="62"/>
      <c r="C102" s="18" t="s">
        <v>4</v>
      </c>
      <c r="D102" s="18"/>
      <c r="E102" s="18"/>
      <c r="F102" s="19">
        <f>F103</f>
        <v>20000</v>
      </c>
    </row>
    <row r="103" spans="1:6" ht="15" customHeight="1" x14ac:dyDescent="0.25">
      <c r="A103" s="63" t="s">
        <v>91</v>
      </c>
      <c r="B103" s="64"/>
      <c r="C103" s="5" t="s">
        <v>4</v>
      </c>
      <c r="D103" s="2"/>
      <c r="E103" s="2"/>
      <c r="F103" s="4">
        <f t="shared" ref="F103" si="4">F104</f>
        <v>20000</v>
      </c>
    </row>
    <row r="104" spans="1:6" ht="34.5" customHeight="1" x14ac:dyDescent="0.25">
      <c r="A104" s="63" t="s">
        <v>92</v>
      </c>
      <c r="B104" s="64"/>
      <c r="C104" s="5" t="s">
        <v>4</v>
      </c>
      <c r="D104" s="5" t="s">
        <v>93</v>
      </c>
      <c r="E104" s="5"/>
      <c r="F104" s="4">
        <f>F105</f>
        <v>20000</v>
      </c>
    </row>
    <row r="105" spans="1:6" ht="23.25" customHeight="1" x14ac:dyDescent="0.25">
      <c r="A105" s="65" t="s">
        <v>94</v>
      </c>
      <c r="B105" s="66"/>
      <c r="C105" s="5" t="s">
        <v>4</v>
      </c>
      <c r="D105" s="3" t="s">
        <v>95</v>
      </c>
      <c r="E105" s="3"/>
      <c r="F105" s="4">
        <f>F107</f>
        <v>20000</v>
      </c>
    </row>
    <row r="106" spans="1:6" ht="23.25" customHeight="1" x14ac:dyDescent="0.25">
      <c r="A106" s="65" t="s">
        <v>96</v>
      </c>
      <c r="B106" s="66"/>
      <c r="C106" s="5" t="s">
        <v>4</v>
      </c>
      <c r="D106" s="3" t="s">
        <v>97</v>
      </c>
      <c r="E106" s="1"/>
      <c r="F106" s="4">
        <f>F107</f>
        <v>20000</v>
      </c>
    </row>
    <row r="107" spans="1:6" ht="15" customHeight="1" x14ac:dyDescent="0.25">
      <c r="A107" s="65" t="s">
        <v>98</v>
      </c>
      <c r="B107" s="66"/>
      <c r="C107" s="5" t="s">
        <v>4</v>
      </c>
      <c r="D107" s="3" t="s">
        <v>99</v>
      </c>
      <c r="E107" s="1"/>
      <c r="F107" s="4">
        <f>F108</f>
        <v>20000</v>
      </c>
    </row>
    <row r="108" spans="1:6" ht="23.25" customHeight="1" x14ac:dyDescent="0.25">
      <c r="A108" s="65" t="s">
        <v>24</v>
      </c>
      <c r="B108" s="66"/>
      <c r="C108" s="5" t="s">
        <v>4</v>
      </c>
      <c r="D108" s="3" t="s">
        <v>99</v>
      </c>
      <c r="E108" s="3" t="s">
        <v>25</v>
      </c>
      <c r="F108" s="4">
        <f>F109</f>
        <v>20000</v>
      </c>
    </row>
    <row r="109" spans="1:6" ht="23.25" customHeight="1" x14ac:dyDescent="0.25">
      <c r="A109" s="65" t="s">
        <v>26</v>
      </c>
      <c r="B109" s="66"/>
      <c r="C109" s="5" t="s">
        <v>4</v>
      </c>
      <c r="D109" s="3" t="s">
        <v>99</v>
      </c>
      <c r="E109" s="3" t="s">
        <v>27</v>
      </c>
      <c r="F109" s="4">
        <v>20000</v>
      </c>
    </row>
    <row r="110" spans="1:6" s="20" customFormat="1" ht="15" customHeight="1" x14ac:dyDescent="0.25">
      <c r="A110" s="61" t="s">
        <v>100</v>
      </c>
      <c r="B110" s="62"/>
      <c r="C110" s="18" t="s">
        <v>4</v>
      </c>
      <c r="D110" s="18"/>
      <c r="E110" s="18"/>
      <c r="F110" s="19">
        <v>0</v>
      </c>
    </row>
    <row r="111" spans="1:6" ht="15" customHeight="1" x14ac:dyDescent="0.25">
      <c r="A111" s="63" t="s">
        <v>101</v>
      </c>
      <c r="B111" s="64"/>
      <c r="C111" s="5" t="s">
        <v>4</v>
      </c>
      <c r="D111" s="2"/>
      <c r="E111" s="2"/>
      <c r="F111" s="4">
        <v>0</v>
      </c>
    </row>
    <row r="112" spans="1:6" ht="34.5" customHeight="1" x14ac:dyDescent="0.25">
      <c r="A112" s="63" t="s">
        <v>102</v>
      </c>
      <c r="B112" s="64"/>
      <c r="C112" s="5" t="s">
        <v>4</v>
      </c>
      <c r="D112" s="5" t="s">
        <v>103</v>
      </c>
      <c r="E112" s="5"/>
      <c r="F112" s="4">
        <v>0</v>
      </c>
    </row>
    <row r="113" spans="1:6" ht="34.5" customHeight="1" x14ac:dyDescent="0.25">
      <c r="A113" s="65" t="s">
        <v>104</v>
      </c>
      <c r="B113" s="66"/>
      <c r="C113" s="5" t="s">
        <v>4</v>
      </c>
      <c r="D113" s="3" t="s">
        <v>105</v>
      </c>
      <c r="E113" s="3"/>
      <c r="F113" s="4">
        <v>0</v>
      </c>
    </row>
    <row r="114" spans="1:6" ht="23.25" customHeight="1" x14ac:dyDescent="0.25">
      <c r="A114" s="65" t="s">
        <v>106</v>
      </c>
      <c r="B114" s="66"/>
      <c r="C114" s="5" t="s">
        <v>4</v>
      </c>
      <c r="D114" s="3" t="s">
        <v>107</v>
      </c>
      <c r="E114" s="1"/>
      <c r="F114" s="4">
        <v>0</v>
      </c>
    </row>
    <row r="115" spans="1:6" ht="23.25" customHeight="1" x14ac:dyDescent="0.25">
      <c r="A115" s="65" t="s">
        <v>108</v>
      </c>
      <c r="B115" s="66"/>
      <c r="C115" s="5" t="s">
        <v>4</v>
      </c>
      <c r="D115" s="3" t="s">
        <v>109</v>
      </c>
      <c r="E115" s="1"/>
      <c r="F115" s="4">
        <v>0</v>
      </c>
    </row>
    <row r="116" spans="1:6" ht="23.25" customHeight="1" x14ac:dyDescent="0.25">
      <c r="A116" s="65" t="s">
        <v>24</v>
      </c>
      <c r="B116" s="66"/>
      <c r="C116" s="5" t="s">
        <v>4</v>
      </c>
      <c r="D116" s="3" t="s">
        <v>109</v>
      </c>
      <c r="E116" s="3" t="s">
        <v>25</v>
      </c>
      <c r="F116" s="4">
        <v>0</v>
      </c>
    </row>
    <row r="117" spans="1:6" ht="23.25" customHeight="1" thickBot="1" x14ac:dyDescent="0.3">
      <c r="A117" s="65" t="s">
        <v>26</v>
      </c>
      <c r="B117" s="66"/>
      <c r="C117" s="5" t="s">
        <v>4</v>
      </c>
      <c r="D117" s="3" t="s">
        <v>109</v>
      </c>
      <c r="E117" s="3" t="s">
        <v>27</v>
      </c>
      <c r="F117" s="4">
        <v>0</v>
      </c>
    </row>
    <row r="118" spans="1:6" ht="15.75" thickBot="1" x14ac:dyDescent="0.3">
      <c r="A118" s="73" t="s">
        <v>110</v>
      </c>
      <c r="B118" s="74"/>
      <c r="C118" s="74"/>
      <c r="D118" s="74"/>
      <c r="E118" s="74"/>
      <c r="F118" s="42">
        <f>F14</f>
        <v>4470500</v>
      </c>
    </row>
    <row r="119" spans="1:6" x14ac:dyDescent="0.25">
      <c r="A119" s="9"/>
      <c r="B119" s="9"/>
      <c r="C119" s="9"/>
      <c r="D119" s="9"/>
      <c r="E119" s="9"/>
      <c r="F119" s="9"/>
    </row>
    <row r="120" spans="1:6" ht="23.25" customHeight="1" x14ac:dyDescent="0.25">
      <c r="A120" s="75"/>
      <c r="B120" s="75"/>
      <c r="C120" s="75"/>
      <c r="D120" s="75"/>
      <c r="E120" s="8"/>
      <c r="F120" s="10"/>
    </row>
  </sheetData>
  <mergeCells count="114"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8:E118"/>
    <mergeCell ref="A120:D120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98:B98"/>
    <mergeCell ref="A99:B99"/>
    <mergeCell ref="A100:B100"/>
    <mergeCell ref="A101:B101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80:B80"/>
    <mergeCell ref="A81:B81"/>
    <mergeCell ref="A82:B82"/>
    <mergeCell ref="A83:B83"/>
    <mergeCell ref="A84:B84"/>
    <mergeCell ref="A85:B85"/>
    <mergeCell ref="A86:B86"/>
    <mergeCell ref="A87:B87"/>
    <mergeCell ref="A97:B97"/>
    <mergeCell ref="A65:B65"/>
    <mergeCell ref="A66:B66"/>
    <mergeCell ref="A67:B67"/>
    <mergeCell ref="A75:B75"/>
    <mergeCell ref="A76:B76"/>
    <mergeCell ref="A77:B77"/>
    <mergeCell ref="A78:B78"/>
    <mergeCell ref="A79:B79"/>
    <mergeCell ref="A69:B69"/>
    <mergeCell ref="A70:B70"/>
    <mergeCell ref="A71:B71"/>
    <mergeCell ref="A72:B72"/>
    <mergeCell ref="A73:B73"/>
    <mergeCell ref="A74:B7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C1:F7"/>
    <mergeCell ref="A9:F9"/>
    <mergeCell ref="A10:F10"/>
    <mergeCell ref="A11:B12"/>
    <mergeCell ref="C11:C12"/>
    <mergeCell ref="D11:D12"/>
    <mergeCell ref="E11:E12"/>
    <mergeCell ref="A68:B68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workbookViewId="0">
      <selection activeCell="C1" sqref="C1:F9"/>
    </sheetView>
  </sheetViews>
  <sheetFormatPr defaultRowHeight="15" x14ac:dyDescent="0.25"/>
  <cols>
    <col min="1" max="1" width="41.140625" customWidth="1"/>
    <col min="2" max="2" width="9.140625" customWidth="1"/>
    <col min="3" max="3" width="9.85546875" customWidth="1"/>
    <col min="4" max="4" width="9.140625" customWidth="1"/>
    <col min="5" max="5" width="12.85546875" customWidth="1"/>
    <col min="6" max="6" width="18" customWidth="1"/>
  </cols>
  <sheetData>
    <row r="1" spans="1:6" ht="10.5" customHeight="1" x14ac:dyDescent="0.25">
      <c r="B1" s="12"/>
      <c r="C1" s="51" t="s">
        <v>129</v>
      </c>
      <c r="D1" s="51"/>
      <c r="E1" s="51"/>
      <c r="F1" s="51"/>
    </row>
    <row r="2" spans="1:6" x14ac:dyDescent="0.25">
      <c r="B2" s="12"/>
      <c r="C2" s="51"/>
      <c r="D2" s="51"/>
      <c r="E2" s="51"/>
      <c r="F2" s="51"/>
    </row>
    <row r="3" spans="1:6" x14ac:dyDescent="0.25">
      <c r="B3" s="12"/>
      <c r="C3" s="51"/>
      <c r="D3" s="51"/>
      <c r="E3" s="51"/>
      <c r="F3" s="51"/>
    </row>
    <row r="4" spans="1:6" x14ac:dyDescent="0.25">
      <c r="B4" s="12"/>
      <c r="C4" s="51"/>
      <c r="D4" s="51"/>
      <c r="E4" s="51"/>
      <c r="F4" s="51"/>
    </row>
    <row r="5" spans="1:6" x14ac:dyDescent="0.25">
      <c r="B5" s="12"/>
      <c r="C5" s="51"/>
      <c r="D5" s="51"/>
      <c r="E5" s="51"/>
      <c r="F5" s="51"/>
    </row>
    <row r="6" spans="1:6" x14ac:dyDescent="0.25">
      <c r="B6" s="12"/>
      <c r="C6" s="51"/>
      <c r="D6" s="51"/>
      <c r="E6" s="51"/>
      <c r="F6" s="51"/>
    </row>
    <row r="7" spans="1:6" x14ac:dyDescent="0.25">
      <c r="B7" s="12"/>
      <c r="C7" s="51"/>
      <c r="D7" s="51"/>
      <c r="E7" s="51"/>
      <c r="F7" s="51"/>
    </row>
    <row r="8" spans="1:6" x14ac:dyDescent="0.25">
      <c r="B8" s="12"/>
      <c r="C8" s="51"/>
      <c r="D8" s="51"/>
      <c r="E8" s="51"/>
      <c r="F8" s="51"/>
    </row>
    <row r="9" spans="1:6" x14ac:dyDescent="0.25">
      <c r="B9" s="12"/>
      <c r="C9" s="51"/>
      <c r="D9" s="51"/>
      <c r="E9" s="51"/>
      <c r="F9" s="51"/>
    </row>
    <row r="10" spans="1:6" x14ac:dyDescent="0.25">
      <c r="B10" s="12"/>
      <c r="C10" s="27"/>
      <c r="D10" s="27"/>
      <c r="E10" s="27"/>
      <c r="F10" s="27"/>
    </row>
    <row r="11" spans="1:6" ht="38.25" customHeight="1" x14ac:dyDescent="0.25">
      <c r="A11" s="52" t="s">
        <v>114</v>
      </c>
      <c r="B11" s="52"/>
      <c r="C11" s="52"/>
      <c r="D11" s="52"/>
      <c r="E11" s="52"/>
      <c r="F11" s="52"/>
    </row>
    <row r="12" spans="1:6" ht="15.75" thickBot="1" x14ac:dyDescent="0.3">
      <c r="A12" s="81"/>
      <c r="B12" s="81"/>
      <c r="C12" s="81"/>
      <c r="D12" s="81"/>
      <c r="E12" s="53"/>
      <c r="F12" s="53"/>
    </row>
    <row r="13" spans="1:6" ht="15.75" thickBot="1" x14ac:dyDescent="0.3">
      <c r="A13" s="82" t="s">
        <v>0</v>
      </c>
      <c r="B13" s="55" t="s">
        <v>125</v>
      </c>
      <c r="C13" s="55" t="s">
        <v>1</v>
      </c>
      <c r="D13" s="82" t="s">
        <v>2</v>
      </c>
      <c r="E13" s="79" t="s">
        <v>3</v>
      </c>
      <c r="F13" s="80"/>
    </row>
    <row r="14" spans="1:6" ht="15.75" thickBot="1" x14ac:dyDescent="0.3">
      <c r="A14" s="83"/>
      <c r="B14" s="56"/>
      <c r="C14" s="84"/>
      <c r="D14" s="84"/>
      <c r="E14" s="43" t="s">
        <v>111</v>
      </c>
      <c r="F14" s="43" t="s">
        <v>112</v>
      </c>
    </row>
    <row r="15" spans="1:6" ht="15.75" thickBot="1" x14ac:dyDescent="0.3">
      <c r="A15" s="15">
        <v>1</v>
      </c>
      <c r="B15" s="15">
        <v>2</v>
      </c>
      <c r="C15" s="46">
        <v>3</v>
      </c>
      <c r="D15" s="47">
        <v>4</v>
      </c>
      <c r="E15" s="47">
        <v>5</v>
      </c>
      <c r="F15" s="48">
        <v>6</v>
      </c>
    </row>
    <row r="16" spans="1:6" ht="33.75" x14ac:dyDescent="0.25">
      <c r="A16" s="16" t="s">
        <v>126</v>
      </c>
      <c r="B16" s="28" t="s">
        <v>4</v>
      </c>
      <c r="C16" s="44"/>
      <c r="D16" s="44"/>
      <c r="E16" s="45">
        <f>E17+E50+E58+E73+E101+E109+E118+E81</f>
        <v>3989496</v>
      </c>
      <c r="F16" s="45">
        <f>F17+F50+F58+F73+F101+F109+F81+F118</f>
        <v>4011393</v>
      </c>
    </row>
    <row r="17" spans="1:6" s="20" customFormat="1" x14ac:dyDescent="0.25">
      <c r="A17" s="17" t="s">
        <v>5</v>
      </c>
      <c r="B17" s="29" t="s">
        <v>4</v>
      </c>
      <c r="C17" s="33"/>
      <c r="D17" s="33"/>
      <c r="E17" s="34">
        <f>E18+E26+E40</f>
        <v>3208300</v>
      </c>
      <c r="F17" s="34">
        <f>F18+F26+F40</f>
        <v>3185593</v>
      </c>
    </row>
    <row r="18" spans="1:6" ht="33.75" x14ac:dyDescent="0.25">
      <c r="A18" s="13" t="s">
        <v>6</v>
      </c>
      <c r="B18" s="30" t="s">
        <v>4</v>
      </c>
      <c r="C18" s="32"/>
      <c r="D18" s="32"/>
      <c r="E18" s="24">
        <f>E25</f>
        <v>876000</v>
      </c>
      <c r="F18" s="24">
        <f>F25</f>
        <v>876000</v>
      </c>
    </row>
    <row r="19" spans="1:6" ht="45" x14ac:dyDescent="0.25">
      <c r="A19" s="13" t="s">
        <v>7</v>
      </c>
      <c r="B19" s="30" t="s">
        <v>4</v>
      </c>
      <c r="C19" s="22" t="s">
        <v>8</v>
      </c>
      <c r="D19" s="22"/>
      <c r="E19" s="24">
        <f>E20</f>
        <v>876000</v>
      </c>
      <c r="F19" s="24">
        <f>F20</f>
        <v>876000</v>
      </c>
    </row>
    <row r="20" spans="1:6" ht="33.75" x14ac:dyDescent="0.25">
      <c r="A20" s="14" t="s">
        <v>9</v>
      </c>
      <c r="B20" s="30" t="s">
        <v>4</v>
      </c>
      <c r="C20" s="23" t="s">
        <v>10</v>
      </c>
      <c r="D20" s="23"/>
      <c r="E20" s="24">
        <f t="shared" ref="E20:F22" si="0">E21</f>
        <v>876000</v>
      </c>
      <c r="F20" s="24">
        <f t="shared" si="0"/>
        <v>876000</v>
      </c>
    </row>
    <row r="21" spans="1:6" ht="22.5" x14ac:dyDescent="0.25">
      <c r="A21" s="14" t="s">
        <v>11</v>
      </c>
      <c r="B21" s="30" t="s">
        <v>4</v>
      </c>
      <c r="C21" s="23" t="s">
        <v>12</v>
      </c>
      <c r="D21" s="35"/>
      <c r="E21" s="24">
        <f>E22</f>
        <v>876000</v>
      </c>
      <c r="F21" s="24">
        <f>F22</f>
        <v>876000</v>
      </c>
    </row>
    <row r="22" spans="1:6" x14ac:dyDescent="0.25">
      <c r="A22" s="14" t="s">
        <v>13</v>
      </c>
      <c r="B22" s="30" t="s">
        <v>4</v>
      </c>
      <c r="C22" s="23" t="s">
        <v>14</v>
      </c>
      <c r="D22" s="35"/>
      <c r="E22" s="24">
        <f t="shared" si="0"/>
        <v>876000</v>
      </c>
      <c r="F22" s="24">
        <f t="shared" si="0"/>
        <v>876000</v>
      </c>
    </row>
    <row r="23" spans="1:6" ht="56.25" x14ac:dyDescent="0.25">
      <c r="A23" s="14" t="s">
        <v>15</v>
      </c>
      <c r="B23" s="30" t="s">
        <v>4</v>
      </c>
      <c r="C23" s="23" t="s">
        <v>14</v>
      </c>
      <c r="D23" s="23" t="s">
        <v>16</v>
      </c>
      <c r="E23" s="24">
        <f>E24</f>
        <v>876000</v>
      </c>
      <c r="F23" s="24">
        <f>F24</f>
        <v>876000</v>
      </c>
    </row>
    <row r="24" spans="1:6" ht="22.5" x14ac:dyDescent="0.25">
      <c r="A24" s="14" t="s">
        <v>17</v>
      </c>
      <c r="B24" s="30" t="s">
        <v>4</v>
      </c>
      <c r="C24" s="23" t="s">
        <v>14</v>
      </c>
      <c r="D24" s="23" t="s">
        <v>18</v>
      </c>
      <c r="E24" s="24">
        <f>E25</f>
        <v>876000</v>
      </c>
      <c r="F24" s="24">
        <f>F25</f>
        <v>876000</v>
      </c>
    </row>
    <row r="25" spans="1:6" x14ac:dyDescent="0.25">
      <c r="A25" s="14" t="s">
        <v>19</v>
      </c>
      <c r="B25" s="30" t="s">
        <v>4</v>
      </c>
      <c r="C25" s="23" t="s">
        <v>14</v>
      </c>
      <c r="D25" s="23" t="s">
        <v>20</v>
      </c>
      <c r="E25" s="24">
        <v>876000</v>
      </c>
      <c r="F25" s="24">
        <v>876000</v>
      </c>
    </row>
    <row r="26" spans="1:6" ht="45" x14ac:dyDescent="0.25">
      <c r="A26" s="13" t="s">
        <v>21</v>
      </c>
      <c r="B26" s="30" t="s">
        <v>4</v>
      </c>
      <c r="C26" s="32"/>
      <c r="D26" s="32"/>
      <c r="E26" s="24">
        <f>E31+E34+E37</f>
        <v>2087000</v>
      </c>
      <c r="F26" s="24">
        <f>F31+F34+F37</f>
        <v>2058193</v>
      </c>
    </row>
    <row r="27" spans="1:6" ht="45" x14ac:dyDescent="0.25">
      <c r="A27" s="13" t="s">
        <v>7</v>
      </c>
      <c r="B27" s="30" t="s">
        <v>4</v>
      </c>
      <c r="C27" s="22" t="s">
        <v>8</v>
      </c>
      <c r="D27" s="22"/>
      <c r="E27" s="24">
        <f>E33+E36+E39</f>
        <v>2087000</v>
      </c>
      <c r="F27" s="24">
        <f>F33+F36+F39</f>
        <v>2058193</v>
      </c>
    </row>
    <row r="28" spans="1:6" ht="33.75" x14ac:dyDescent="0.25">
      <c r="A28" s="14" t="s">
        <v>9</v>
      </c>
      <c r="B28" s="30" t="s">
        <v>4</v>
      </c>
      <c r="C28" s="23" t="s">
        <v>10</v>
      </c>
      <c r="D28" s="23"/>
      <c r="E28" s="24">
        <f t="shared" ref="E28:F30" si="1">E26</f>
        <v>2087000</v>
      </c>
      <c r="F28" s="24">
        <f t="shared" si="1"/>
        <v>2058193</v>
      </c>
    </row>
    <row r="29" spans="1:6" ht="22.5" x14ac:dyDescent="0.25">
      <c r="A29" s="14" t="s">
        <v>11</v>
      </c>
      <c r="B29" s="30" t="s">
        <v>4</v>
      </c>
      <c r="C29" s="23" t="s">
        <v>12</v>
      </c>
      <c r="D29" s="35"/>
      <c r="E29" s="24">
        <f t="shared" si="1"/>
        <v>2087000</v>
      </c>
      <c r="F29" s="24">
        <f t="shared" si="1"/>
        <v>2058193</v>
      </c>
    </row>
    <row r="30" spans="1:6" ht="22.5" x14ac:dyDescent="0.25">
      <c r="A30" s="14" t="s">
        <v>22</v>
      </c>
      <c r="B30" s="30" t="s">
        <v>4</v>
      </c>
      <c r="C30" s="23" t="s">
        <v>23</v>
      </c>
      <c r="D30" s="35"/>
      <c r="E30" s="24">
        <f t="shared" si="1"/>
        <v>2087000</v>
      </c>
      <c r="F30" s="24">
        <f t="shared" si="1"/>
        <v>2058193</v>
      </c>
    </row>
    <row r="31" spans="1:6" ht="56.25" x14ac:dyDescent="0.25">
      <c r="A31" s="14" t="s">
        <v>15</v>
      </c>
      <c r="B31" s="30" t="s">
        <v>4</v>
      </c>
      <c r="C31" s="23" t="s">
        <v>23</v>
      </c>
      <c r="D31" s="23" t="s">
        <v>16</v>
      </c>
      <c r="E31" s="24">
        <f>E32</f>
        <v>1813000</v>
      </c>
      <c r="F31" s="24">
        <f>F32</f>
        <v>1813000</v>
      </c>
    </row>
    <row r="32" spans="1:6" ht="22.5" x14ac:dyDescent="0.25">
      <c r="A32" s="14" t="s">
        <v>17</v>
      </c>
      <c r="B32" s="30" t="s">
        <v>4</v>
      </c>
      <c r="C32" s="23" t="s">
        <v>23</v>
      </c>
      <c r="D32" s="23" t="s">
        <v>18</v>
      </c>
      <c r="E32" s="24">
        <f>E33</f>
        <v>1813000</v>
      </c>
      <c r="F32" s="24">
        <f>F33</f>
        <v>1813000</v>
      </c>
    </row>
    <row r="33" spans="1:6" x14ac:dyDescent="0.25">
      <c r="A33" s="14" t="s">
        <v>19</v>
      </c>
      <c r="B33" s="30" t="s">
        <v>4</v>
      </c>
      <c r="C33" s="23" t="s">
        <v>23</v>
      </c>
      <c r="D33" s="23" t="s">
        <v>20</v>
      </c>
      <c r="E33" s="24">
        <v>1813000</v>
      </c>
      <c r="F33" s="24">
        <v>1813000</v>
      </c>
    </row>
    <row r="34" spans="1:6" ht="22.5" x14ac:dyDescent="0.25">
      <c r="A34" s="14" t="s">
        <v>24</v>
      </c>
      <c r="B34" s="30" t="s">
        <v>4</v>
      </c>
      <c r="C34" s="23" t="s">
        <v>23</v>
      </c>
      <c r="D34" s="23" t="s">
        <v>25</v>
      </c>
      <c r="E34" s="24">
        <f>E35</f>
        <v>246000</v>
      </c>
      <c r="F34" s="24">
        <f>F35</f>
        <v>217193</v>
      </c>
    </row>
    <row r="35" spans="1:6" ht="33.75" x14ac:dyDescent="0.25">
      <c r="A35" s="14" t="s">
        <v>26</v>
      </c>
      <c r="B35" s="30" t="s">
        <v>4</v>
      </c>
      <c r="C35" s="23" t="s">
        <v>23</v>
      </c>
      <c r="D35" s="23" t="s">
        <v>27</v>
      </c>
      <c r="E35" s="24">
        <f>E36</f>
        <v>246000</v>
      </c>
      <c r="F35" s="24">
        <f>F36</f>
        <v>217193</v>
      </c>
    </row>
    <row r="36" spans="1:6" x14ac:dyDescent="0.25">
      <c r="A36" s="14" t="s">
        <v>19</v>
      </c>
      <c r="B36" s="30" t="s">
        <v>4</v>
      </c>
      <c r="C36" s="23" t="s">
        <v>23</v>
      </c>
      <c r="D36" s="23" t="s">
        <v>28</v>
      </c>
      <c r="E36" s="24">
        <v>246000</v>
      </c>
      <c r="F36" s="24">
        <v>217193</v>
      </c>
    </row>
    <row r="37" spans="1:6" x14ac:dyDescent="0.25">
      <c r="A37" s="14" t="s">
        <v>29</v>
      </c>
      <c r="B37" s="30" t="s">
        <v>4</v>
      </c>
      <c r="C37" s="23" t="s">
        <v>23</v>
      </c>
      <c r="D37" s="23" t="s">
        <v>30</v>
      </c>
      <c r="E37" s="24">
        <f>E38</f>
        <v>28000</v>
      </c>
      <c r="F37" s="24">
        <f>F38</f>
        <v>28000</v>
      </c>
    </row>
    <row r="38" spans="1:6" x14ac:dyDescent="0.25">
      <c r="A38" s="14" t="s">
        <v>31</v>
      </c>
      <c r="B38" s="30" t="s">
        <v>4</v>
      </c>
      <c r="C38" s="23" t="s">
        <v>23</v>
      </c>
      <c r="D38" s="23" t="s">
        <v>32</v>
      </c>
      <c r="E38" s="24">
        <f>E39</f>
        <v>28000</v>
      </c>
      <c r="F38" s="24">
        <f>F39</f>
        <v>28000</v>
      </c>
    </row>
    <row r="39" spans="1:6" x14ac:dyDescent="0.25">
      <c r="A39" s="14" t="s">
        <v>19</v>
      </c>
      <c r="B39" s="30" t="s">
        <v>4</v>
      </c>
      <c r="C39" s="23" t="s">
        <v>23</v>
      </c>
      <c r="D39" s="23" t="s">
        <v>33</v>
      </c>
      <c r="E39" s="24">
        <v>28000</v>
      </c>
      <c r="F39" s="24">
        <v>28000</v>
      </c>
    </row>
    <row r="40" spans="1:6" s="20" customFormat="1" x14ac:dyDescent="0.25">
      <c r="A40" s="17" t="s">
        <v>34</v>
      </c>
      <c r="B40" s="29" t="s">
        <v>4</v>
      </c>
      <c r="C40" s="33"/>
      <c r="D40" s="33"/>
      <c r="E40" s="34">
        <f>E41</f>
        <v>245300</v>
      </c>
      <c r="F40" s="34">
        <f>F41</f>
        <v>251400</v>
      </c>
    </row>
    <row r="41" spans="1:6" x14ac:dyDescent="0.25">
      <c r="A41" s="13" t="s">
        <v>35</v>
      </c>
      <c r="B41" s="30" t="s">
        <v>4</v>
      </c>
      <c r="C41" s="32"/>
      <c r="D41" s="32"/>
      <c r="E41" s="24">
        <f>E42</f>
        <v>245300</v>
      </c>
      <c r="F41" s="24">
        <f>F44</f>
        <v>251400</v>
      </c>
    </row>
    <row r="42" spans="1:6" ht="45" x14ac:dyDescent="0.25">
      <c r="A42" s="13" t="s">
        <v>7</v>
      </c>
      <c r="B42" s="30" t="s">
        <v>4</v>
      </c>
      <c r="C42" s="22" t="s">
        <v>8</v>
      </c>
      <c r="D42" s="22"/>
      <c r="E42" s="24">
        <f>E44</f>
        <v>245300</v>
      </c>
      <c r="F42" s="24">
        <f>F45</f>
        <v>251400</v>
      </c>
    </row>
    <row r="43" spans="1:6" ht="33.75" x14ac:dyDescent="0.25">
      <c r="A43" s="14" t="s">
        <v>9</v>
      </c>
      <c r="B43" s="30" t="s">
        <v>4</v>
      </c>
      <c r="C43" s="23" t="s">
        <v>10</v>
      </c>
      <c r="D43" s="23"/>
      <c r="E43" s="24">
        <f>E44</f>
        <v>245300</v>
      </c>
      <c r="F43" s="24">
        <f>F45</f>
        <v>251400</v>
      </c>
    </row>
    <row r="44" spans="1:6" ht="22.5" x14ac:dyDescent="0.25">
      <c r="A44" s="14" t="s">
        <v>11</v>
      </c>
      <c r="B44" s="30" t="s">
        <v>4</v>
      </c>
      <c r="C44" s="23" t="s">
        <v>12</v>
      </c>
      <c r="D44" s="35"/>
      <c r="E44" s="24">
        <f>E45</f>
        <v>245300</v>
      </c>
      <c r="F44" s="24">
        <f>F45</f>
        <v>251400</v>
      </c>
    </row>
    <row r="45" spans="1:6" ht="33.75" x14ac:dyDescent="0.25">
      <c r="A45" s="14" t="s">
        <v>36</v>
      </c>
      <c r="B45" s="30" t="s">
        <v>4</v>
      </c>
      <c r="C45" s="23" t="s">
        <v>37</v>
      </c>
      <c r="D45" s="35"/>
      <c r="E45" s="24">
        <f>E46+E48</f>
        <v>245300</v>
      </c>
      <c r="F45" s="24">
        <f>F46+F48</f>
        <v>251400</v>
      </c>
    </row>
    <row r="46" spans="1:6" ht="56.25" x14ac:dyDescent="0.25">
      <c r="A46" s="14" t="s">
        <v>15</v>
      </c>
      <c r="B46" s="30" t="s">
        <v>4</v>
      </c>
      <c r="C46" s="23" t="s">
        <v>37</v>
      </c>
      <c r="D46" s="23" t="s">
        <v>16</v>
      </c>
      <c r="E46" s="24">
        <f>E47</f>
        <v>241300</v>
      </c>
      <c r="F46" s="24">
        <f>F47</f>
        <v>247400</v>
      </c>
    </row>
    <row r="47" spans="1:6" ht="22.5" x14ac:dyDescent="0.25">
      <c r="A47" s="14" t="s">
        <v>17</v>
      </c>
      <c r="B47" s="30" t="s">
        <v>4</v>
      </c>
      <c r="C47" s="23" t="s">
        <v>37</v>
      </c>
      <c r="D47" s="23" t="s">
        <v>18</v>
      </c>
      <c r="E47" s="24">
        <v>241300</v>
      </c>
      <c r="F47" s="24">
        <v>247400</v>
      </c>
    </row>
    <row r="48" spans="1:6" ht="22.5" x14ac:dyDescent="0.25">
      <c r="A48" s="14" t="s">
        <v>24</v>
      </c>
      <c r="B48" s="30" t="s">
        <v>4</v>
      </c>
      <c r="C48" s="23" t="s">
        <v>37</v>
      </c>
      <c r="D48" s="23" t="s">
        <v>25</v>
      </c>
      <c r="E48" s="24">
        <f>E49</f>
        <v>4000</v>
      </c>
      <c r="F48" s="24">
        <f>F49</f>
        <v>4000</v>
      </c>
    </row>
    <row r="49" spans="1:6" ht="33.75" x14ac:dyDescent="0.25">
      <c r="A49" s="14" t="s">
        <v>26</v>
      </c>
      <c r="B49" s="30" t="s">
        <v>4</v>
      </c>
      <c r="C49" s="23" t="s">
        <v>37</v>
      </c>
      <c r="D49" s="23" t="s">
        <v>27</v>
      </c>
      <c r="E49" s="24">
        <v>4000</v>
      </c>
      <c r="F49" s="24">
        <v>4000</v>
      </c>
    </row>
    <row r="50" spans="1:6" s="20" customFormat="1" ht="22.5" x14ac:dyDescent="0.25">
      <c r="A50" s="17" t="s">
        <v>38</v>
      </c>
      <c r="B50" s="29" t="s">
        <v>4</v>
      </c>
      <c r="C50" s="33"/>
      <c r="D50" s="33"/>
      <c r="E50" s="34">
        <v>0</v>
      </c>
      <c r="F50" s="34">
        <v>0</v>
      </c>
    </row>
    <row r="51" spans="1:6" ht="33.75" x14ac:dyDescent="0.25">
      <c r="A51" s="13" t="s">
        <v>39</v>
      </c>
      <c r="B51" s="30" t="s">
        <v>4</v>
      </c>
      <c r="C51" s="32"/>
      <c r="D51" s="32"/>
      <c r="E51" s="24">
        <v>0</v>
      </c>
      <c r="F51" s="24">
        <v>0</v>
      </c>
    </row>
    <row r="52" spans="1:6" ht="45" x14ac:dyDescent="0.25">
      <c r="A52" s="13" t="s">
        <v>40</v>
      </c>
      <c r="B52" s="30" t="s">
        <v>4</v>
      </c>
      <c r="C52" s="22" t="s">
        <v>41</v>
      </c>
      <c r="D52" s="22"/>
      <c r="E52" s="24">
        <v>0</v>
      </c>
      <c r="F52" s="24">
        <v>0</v>
      </c>
    </row>
    <row r="53" spans="1:6" ht="45" x14ac:dyDescent="0.25">
      <c r="A53" s="14" t="s">
        <v>42</v>
      </c>
      <c r="B53" s="30" t="s">
        <v>4</v>
      </c>
      <c r="C53" s="23" t="s">
        <v>43</v>
      </c>
      <c r="D53" s="23"/>
      <c r="E53" s="24">
        <v>0</v>
      </c>
      <c r="F53" s="24">
        <v>0</v>
      </c>
    </row>
    <row r="54" spans="1:6" ht="45" x14ac:dyDescent="0.25">
      <c r="A54" s="14" t="s">
        <v>44</v>
      </c>
      <c r="B54" s="30" t="s">
        <v>4</v>
      </c>
      <c r="C54" s="23" t="s">
        <v>45</v>
      </c>
      <c r="D54" s="35"/>
      <c r="E54" s="24">
        <v>0</v>
      </c>
      <c r="F54" s="24">
        <v>0</v>
      </c>
    </row>
    <row r="55" spans="1:6" ht="22.5" x14ac:dyDescent="0.25">
      <c r="A55" s="14" t="s">
        <v>46</v>
      </c>
      <c r="B55" s="30" t="s">
        <v>4</v>
      </c>
      <c r="C55" s="23" t="s">
        <v>47</v>
      </c>
      <c r="D55" s="35"/>
      <c r="E55" s="24">
        <v>0</v>
      </c>
      <c r="F55" s="24">
        <v>0</v>
      </c>
    </row>
    <row r="56" spans="1:6" ht="22.5" x14ac:dyDescent="0.25">
      <c r="A56" s="14" t="s">
        <v>24</v>
      </c>
      <c r="B56" s="30" t="s">
        <v>4</v>
      </c>
      <c r="C56" s="23" t="s">
        <v>47</v>
      </c>
      <c r="D56" s="23" t="s">
        <v>25</v>
      </c>
      <c r="E56" s="24">
        <v>0</v>
      </c>
      <c r="F56" s="24">
        <v>0</v>
      </c>
    </row>
    <row r="57" spans="1:6" ht="33.75" x14ac:dyDescent="0.25">
      <c r="A57" s="14" t="s">
        <v>26</v>
      </c>
      <c r="B57" s="30" t="s">
        <v>4</v>
      </c>
      <c r="C57" s="23" t="s">
        <v>47</v>
      </c>
      <c r="D57" s="23" t="s">
        <v>27</v>
      </c>
      <c r="E57" s="24">
        <v>0</v>
      </c>
      <c r="F57" s="24">
        <v>0</v>
      </c>
    </row>
    <row r="58" spans="1:6" s="20" customFormat="1" x14ac:dyDescent="0.25">
      <c r="A58" s="17" t="s">
        <v>48</v>
      </c>
      <c r="B58" s="29" t="s">
        <v>4</v>
      </c>
      <c r="C58" s="33"/>
      <c r="D58" s="33"/>
      <c r="E58" s="34">
        <f>E59</f>
        <v>500000</v>
      </c>
      <c r="F58" s="34">
        <f>F63</f>
        <v>500000</v>
      </c>
    </row>
    <row r="59" spans="1:6" x14ac:dyDescent="0.25">
      <c r="A59" s="13" t="s">
        <v>49</v>
      </c>
      <c r="B59" s="30" t="s">
        <v>4</v>
      </c>
      <c r="C59" s="32"/>
      <c r="D59" s="32"/>
      <c r="E59" s="24">
        <f>E62</f>
        <v>500000</v>
      </c>
      <c r="F59" s="24">
        <f>F63</f>
        <v>500000</v>
      </c>
    </row>
    <row r="60" spans="1:6" ht="45" x14ac:dyDescent="0.25">
      <c r="A60" s="13" t="s">
        <v>50</v>
      </c>
      <c r="B60" s="30" t="s">
        <v>4</v>
      </c>
      <c r="C60" s="22" t="s">
        <v>51</v>
      </c>
      <c r="D60" s="22"/>
      <c r="E60" s="24">
        <f>E62</f>
        <v>500000</v>
      </c>
      <c r="F60" s="24">
        <f>F63</f>
        <v>500000</v>
      </c>
    </row>
    <row r="61" spans="1:6" ht="45" x14ac:dyDescent="0.25">
      <c r="A61" s="14" t="s">
        <v>52</v>
      </c>
      <c r="B61" s="30" t="s">
        <v>4</v>
      </c>
      <c r="C61" s="23" t="s">
        <v>53</v>
      </c>
      <c r="D61" s="23"/>
      <c r="E61" s="24">
        <f>E62</f>
        <v>500000</v>
      </c>
      <c r="F61" s="24">
        <f>F63</f>
        <v>500000</v>
      </c>
    </row>
    <row r="62" spans="1:6" ht="33.75" x14ac:dyDescent="0.25">
      <c r="A62" s="14" t="s">
        <v>54</v>
      </c>
      <c r="B62" s="30" t="s">
        <v>4</v>
      </c>
      <c r="C62" s="23" t="s">
        <v>55</v>
      </c>
      <c r="D62" s="35"/>
      <c r="E62" s="24">
        <f>E63</f>
        <v>500000</v>
      </c>
      <c r="F62" s="24">
        <f>F63</f>
        <v>500000</v>
      </c>
    </row>
    <row r="63" spans="1:6" x14ac:dyDescent="0.25">
      <c r="A63" s="14" t="s">
        <v>56</v>
      </c>
      <c r="B63" s="30" t="s">
        <v>4</v>
      </c>
      <c r="C63" s="23" t="s">
        <v>57</v>
      </c>
      <c r="D63" s="35"/>
      <c r="E63" s="24">
        <f>E64</f>
        <v>500000</v>
      </c>
      <c r="F63" s="24">
        <f>F64</f>
        <v>500000</v>
      </c>
    </row>
    <row r="64" spans="1:6" ht="22.5" x14ac:dyDescent="0.25">
      <c r="A64" s="14" t="s">
        <v>24</v>
      </c>
      <c r="B64" s="30" t="s">
        <v>4</v>
      </c>
      <c r="C64" s="23" t="s">
        <v>57</v>
      </c>
      <c r="D64" s="23" t="s">
        <v>25</v>
      </c>
      <c r="E64" s="24">
        <f>E65</f>
        <v>500000</v>
      </c>
      <c r="F64" s="24">
        <f>F65</f>
        <v>500000</v>
      </c>
    </row>
    <row r="65" spans="1:6" ht="33.75" x14ac:dyDescent="0.25">
      <c r="A65" s="14" t="s">
        <v>26</v>
      </c>
      <c r="B65" s="30" t="s">
        <v>4</v>
      </c>
      <c r="C65" s="23" t="s">
        <v>57</v>
      </c>
      <c r="D65" s="23" t="s">
        <v>27</v>
      </c>
      <c r="E65" s="24">
        <v>500000</v>
      </c>
      <c r="F65" s="24">
        <v>500000</v>
      </c>
    </row>
    <row r="66" spans="1:6" x14ac:dyDescent="0.25">
      <c r="A66" s="13" t="s">
        <v>58</v>
      </c>
      <c r="B66" s="30" t="s">
        <v>4</v>
      </c>
      <c r="C66" s="32"/>
      <c r="D66" s="32"/>
      <c r="E66" s="24">
        <v>0</v>
      </c>
      <c r="F66" s="24">
        <v>0</v>
      </c>
    </row>
    <row r="67" spans="1:6" x14ac:dyDescent="0.25">
      <c r="A67" s="13" t="s">
        <v>59</v>
      </c>
      <c r="B67" s="30" t="s">
        <v>4</v>
      </c>
      <c r="C67" s="22" t="s">
        <v>60</v>
      </c>
      <c r="D67" s="22"/>
      <c r="E67" s="24">
        <v>0</v>
      </c>
      <c r="F67" s="24">
        <v>0</v>
      </c>
    </row>
    <row r="68" spans="1:6" x14ac:dyDescent="0.25">
      <c r="A68" s="14" t="s">
        <v>59</v>
      </c>
      <c r="B68" s="30" t="s">
        <v>4</v>
      </c>
      <c r="C68" s="23" t="s">
        <v>61</v>
      </c>
      <c r="D68" s="23"/>
      <c r="E68" s="24">
        <v>0</v>
      </c>
      <c r="F68" s="24">
        <v>0</v>
      </c>
    </row>
    <row r="69" spans="1:6" x14ac:dyDescent="0.25">
      <c r="A69" s="14" t="s">
        <v>59</v>
      </c>
      <c r="B69" s="30" t="s">
        <v>4</v>
      </c>
      <c r="C69" s="23" t="s">
        <v>62</v>
      </c>
      <c r="D69" s="35"/>
      <c r="E69" s="24">
        <v>0</v>
      </c>
      <c r="F69" s="24">
        <v>0</v>
      </c>
    </row>
    <row r="70" spans="1:6" ht="22.5" x14ac:dyDescent="0.25">
      <c r="A70" s="14" t="s">
        <v>63</v>
      </c>
      <c r="B70" s="30" t="s">
        <v>4</v>
      </c>
      <c r="C70" s="23" t="s">
        <v>64</v>
      </c>
      <c r="D70" s="35"/>
      <c r="E70" s="24">
        <v>0</v>
      </c>
      <c r="F70" s="24">
        <v>0</v>
      </c>
    </row>
    <row r="71" spans="1:6" ht="22.5" x14ac:dyDescent="0.25">
      <c r="A71" s="14" t="s">
        <v>24</v>
      </c>
      <c r="B71" s="30" t="s">
        <v>4</v>
      </c>
      <c r="C71" s="23" t="s">
        <v>64</v>
      </c>
      <c r="D71" s="23" t="s">
        <v>25</v>
      </c>
      <c r="E71" s="24">
        <v>0</v>
      </c>
      <c r="F71" s="24">
        <v>0</v>
      </c>
    </row>
    <row r="72" spans="1:6" ht="33.75" x14ac:dyDescent="0.25">
      <c r="A72" s="14" t="s">
        <v>26</v>
      </c>
      <c r="B72" s="30" t="s">
        <v>4</v>
      </c>
      <c r="C72" s="23" t="s">
        <v>64</v>
      </c>
      <c r="D72" s="23" t="s">
        <v>27</v>
      </c>
      <c r="E72" s="24">
        <v>0</v>
      </c>
      <c r="F72" s="24">
        <v>0</v>
      </c>
    </row>
    <row r="73" spans="1:6" s="20" customFormat="1" x14ac:dyDescent="0.25">
      <c r="A73" s="17" t="s">
        <v>65</v>
      </c>
      <c r="B73" s="29" t="s">
        <v>4</v>
      </c>
      <c r="C73" s="33"/>
      <c r="D73" s="33"/>
      <c r="E73" s="34">
        <f>E74</f>
        <v>35096</v>
      </c>
      <c r="F73" s="34">
        <f>F74</f>
        <v>17800</v>
      </c>
    </row>
    <row r="74" spans="1:6" x14ac:dyDescent="0.25">
      <c r="A74" s="13" t="s">
        <v>66</v>
      </c>
      <c r="B74" s="30" t="s">
        <v>4</v>
      </c>
      <c r="C74" s="32"/>
      <c r="D74" s="32"/>
      <c r="E74" s="24">
        <f>E79</f>
        <v>35096</v>
      </c>
      <c r="F74" s="24">
        <f>F78</f>
        <v>17800</v>
      </c>
    </row>
    <row r="75" spans="1:6" ht="33.75" x14ac:dyDescent="0.25">
      <c r="A75" s="13" t="s">
        <v>67</v>
      </c>
      <c r="B75" s="30" t="s">
        <v>4</v>
      </c>
      <c r="C75" s="22" t="s">
        <v>68</v>
      </c>
      <c r="D75" s="22"/>
      <c r="E75" s="24">
        <f>E79</f>
        <v>35096</v>
      </c>
      <c r="F75" s="24">
        <f>F78</f>
        <v>17800</v>
      </c>
    </row>
    <row r="76" spans="1:6" ht="33.75" x14ac:dyDescent="0.25">
      <c r="A76" s="14" t="s">
        <v>69</v>
      </c>
      <c r="B76" s="30" t="s">
        <v>4</v>
      </c>
      <c r="C76" s="23" t="s">
        <v>70</v>
      </c>
      <c r="D76" s="23"/>
      <c r="E76" s="24">
        <f>E79</f>
        <v>35096</v>
      </c>
      <c r="F76" s="24">
        <f>F78</f>
        <v>17800</v>
      </c>
    </row>
    <row r="77" spans="1:6" ht="33.75" x14ac:dyDescent="0.25">
      <c r="A77" s="14" t="s">
        <v>71</v>
      </c>
      <c r="B77" s="30" t="s">
        <v>4</v>
      </c>
      <c r="C77" s="23" t="s">
        <v>72</v>
      </c>
      <c r="D77" s="35"/>
      <c r="E77" s="24">
        <f>E79</f>
        <v>35096</v>
      </c>
      <c r="F77" s="24">
        <f>F78</f>
        <v>17800</v>
      </c>
    </row>
    <row r="78" spans="1:6" x14ac:dyDescent="0.25">
      <c r="A78" s="14" t="s">
        <v>73</v>
      </c>
      <c r="B78" s="30" t="s">
        <v>4</v>
      </c>
      <c r="C78" s="23" t="s">
        <v>74</v>
      </c>
      <c r="D78" s="35"/>
      <c r="E78" s="24">
        <f>E79</f>
        <v>35096</v>
      </c>
      <c r="F78" s="24">
        <f>F79</f>
        <v>17800</v>
      </c>
    </row>
    <row r="79" spans="1:6" ht="22.5" x14ac:dyDescent="0.25">
      <c r="A79" s="14" t="s">
        <v>24</v>
      </c>
      <c r="B79" s="30" t="s">
        <v>4</v>
      </c>
      <c r="C79" s="23" t="s">
        <v>74</v>
      </c>
      <c r="D79" s="23" t="s">
        <v>25</v>
      </c>
      <c r="E79" s="24">
        <f>E80</f>
        <v>35096</v>
      </c>
      <c r="F79" s="24">
        <f>F80</f>
        <v>17800</v>
      </c>
    </row>
    <row r="80" spans="1:6" ht="33.75" x14ac:dyDescent="0.25">
      <c r="A80" s="14" t="s">
        <v>26</v>
      </c>
      <c r="B80" s="30" t="s">
        <v>4</v>
      </c>
      <c r="C80" s="23" t="s">
        <v>74</v>
      </c>
      <c r="D80" s="23" t="s">
        <v>27</v>
      </c>
      <c r="E80" s="24">
        <v>35096</v>
      </c>
      <c r="F80" s="24">
        <v>17800</v>
      </c>
    </row>
    <row r="81" spans="1:6" x14ac:dyDescent="0.25">
      <c r="A81" s="17" t="s">
        <v>75</v>
      </c>
      <c r="B81" s="29" t="s">
        <v>4</v>
      </c>
      <c r="C81" s="33"/>
      <c r="D81" s="33"/>
      <c r="E81" s="34">
        <f>E82+E93</f>
        <v>160000</v>
      </c>
      <c r="F81" s="34">
        <f>F82+F93</f>
        <v>140000</v>
      </c>
    </row>
    <row r="82" spans="1:6" ht="33.75" x14ac:dyDescent="0.25">
      <c r="A82" s="50" t="s">
        <v>128</v>
      </c>
      <c r="B82" s="30" t="s">
        <v>4</v>
      </c>
      <c r="C82" s="22" t="s">
        <v>77</v>
      </c>
      <c r="D82" s="22"/>
      <c r="E82" s="24">
        <f>E86</f>
        <v>150000</v>
      </c>
      <c r="F82" s="24">
        <f>F86</f>
        <v>130000</v>
      </c>
    </row>
    <row r="83" spans="1:6" ht="33.75" x14ac:dyDescent="0.25">
      <c r="A83" s="14" t="s">
        <v>78</v>
      </c>
      <c r="B83" s="30" t="s">
        <v>4</v>
      </c>
      <c r="C83" s="23" t="s">
        <v>79</v>
      </c>
      <c r="D83" s="23"/>
      <c r="E83" s="24">
        <f>E86</f>
        <v>150000</v>
      </c>
      <c r="F83" s="24">
        <f>F86</f>
        <v>130000</v>
      </c>
    </row>
    <row r="84" spans="1:6" ht="33.75" x14ac:dyDescent="0.25">
      <c r="A84" s="14" t="s">
        <v>80</v>
      </c>
      <c r="B84" s="30" t="s">
        <v>4</v>
      </c>
      <c r="C84" s="23" t="s">
        <v>81</v>
      </c>
      <c r="D84" s="35"/>
      <c r="E84" s="24">
        <f>E86</f>
        <v>150000</v>
      </c>
      <c r="F84" s="24">
        <f>F86</f>
        <v>130000</v>
      </c>
    </row>
    <row r="85" spans="1:6" ht="22.5" x14ac:dyDescent="0.25">
      <c r="A85" s="14" t="s">
        <v>82</v>
      </c>
      <c r="B85" s="30" t="s">
        <v>4</v>
      </c>
      <c r="C85" s="23" t="s">
        <v>83</v>
      </c>
      <c r="D85" s="35"/>
      <c r="E85" s="24">
        <f>E86</f>
        <v>150000</v>
      </c>
      <c r="F85" s="24">
        <f>F86</f>
        <v>130000</v>
      </c>
    </row>
    <row r="86" spans="1:6" ht="22.5" x14ac:dyDescent="0.25">
      <c r="A86" s="14" t="s">
        <v>24</v>
      </c>
      <c r="B86" s="30" t="s">
        <v>4</v>
      </c>
      <c r="C86" s="23" t="s">
        <v>83</v>
      </c>
      <c r="D86" s="23" t="s">
        <v>25</v>
      </c>
      <c r="E86" s="24">
        <f>E87</f>
        <v>150000</v>
      </c>
      <c r="F86" s="24">
        <f>F87</f>
        <v>130000</v>
      </c>
    </row>
    <row r="87" spans="1:6" ht="33.75" x14ac:dyDescent="0.25">
      <c r="A87" s="14" t="s">
        <v>26</v>
      </c>
      <c r="B87" s="30" t="s">
        <v>4</v>
      </c>
      <c r="C87" s="23" t="s">
        <v>83</v>
      </c>
      <c r="D87" s="23" t="s">
        <v>27</v>
      </c>
      <c r="E87" s="24">
        <v>150000</v>
      </c>
      <c r="F87" s="24">
        <v>130000</v>
      </c>
    </row>
    <row r="88" spans="1:6" x14ac:dyDescent="0.25">
      <c r="A88" s="14" t="s">
        <v>29</v>
      </c>
      <c r="B88" s="30" t="s">
        <v>4</v>
      </c>
      <c r="C88" s="23" t="s">
        <v>83</v>
      </c>
      <c r="D88" s="23" t="s">
        <v>30</v>
      </c>
      <c r="E88" s="24">
        <v>0</v>
      </c>
      <c r="F88" s="24">
        <v>0</v>
      </c>
    </row>
    <row r="89" spans="1:6" x14ac:dyDescent="0.25">
      <c r="A89" s="14" t="s">
        <v>31</v>
      </c>
      <c r="B89" s="30" t="s">
        <v>4</v>
      </c>
      <c r="C89" s="23" t="s">
        <v>83</v>
      </c>
      <c r="D89" s="23" t="s">
        <v>32</v>
      </c>
      <c r="E89" s="24">
        <v>0</v>
      </c>
      <c r="F89" s="24">
        <v>0</v>
      </c>
    </row>
    <row r="90" spans="1:6" ht="78.75" x14ac:dyDescent="0.25">
      <c r="A90" s="14" t="s">
        <v>84</v>
      </c>
      <c r="B90" s="30" t="s">
        <v>4</v>
      </c>
      <c r="C90" s="23" t="s">
        <v>85</v>
      </c>
      <c r="D90" s="35"/>
      <c r="E90" s="24">
        <v>0</v>
      </c>
      <c r="F90" s="24">
        <v>0</v>
      </c>
    </row>
    <row r="91" spans="1:6" ht="22.5" x14ac:dyDescent="0.25">
      <c r="A91" s="14" t="s">
        <v>24</v>
      </c>
      <c r="B91" s="30" t="s">
        <v>4</v>
      </c>
      <c r="C91" s="23" t="s">
        <v>85</v>
      </c>
      <c r="D91" s="23" t="s">
        <v>25</v>
      </c>
      <c r="E91" s="24">
        <v>0</v>
      </c>
      <c r="F91" s="24">
        <v>0</v>
      </c>
    </row>
    <row r="92" spans="1:6" ht="33.75" x14ac:dyDescent="0.25">
      <c r="A92" s="14" t="s">
        <v>26</v>
      </c>
      <c r="B92" s="30" t="s">
        <v>4</v>
      </c>
      <c r="C92" s="23" t="s">
        <v>85</v>
      </c>
      <c r="D92" s="23" t="s">
        <v>27</v>
      </c>
      <c r="E92" s="24">
        <v>0</v>
      </c>
      <c r="F92" s="24">
        <v>0</v>
      </c>
    </row>
    <row r="93" spans="1:6" s="20" customFormat="1" x14ac:dyDescent="0.25">
      <c r="A93" s="17" t="s">
        <v>86</v>
      </c>
      <c r="B93" s="29" t="s">
        <v>4</v>
      </c>
      <c r="C93" s="33"/>
      <c r="D93" s="33"/>
      <c r="E93" s="34">
        <v>10000</v>
      </c>
      <c r="F93" s="34">
        <v>10000</v>
      </c>
    </row>
    <row r="94" spans="1:6" ht="22.5" x14ac:dyDescent="0.25">
      <c r="A94" s="13" t="s">
        <v>87</v>
      </c>
      <c r="B94" s="30" t="s">
        <v>4</v>
      </c>
      <c r="C94" s="32"/>
      <c r="D94" s="32"/>
      <c r="E94" s="24">
        <v>10000</v>
      </c>
      <c r="F94" s="24">
        <v>10000</v>
      </c>
    </row>
    <row r="95" spans="1:6" ht="33.75" x14ac:dyDescent="0.25">
      <c r="A95" s="50" t="s">
        <v>128</v>
      </c>
      <c r="B95" s="30" t="s">
        <v>4</v>
      </c>
      <c r="C95" s="22" t="s">
        <v>77</v>
      </c>
      <c r="D95" s="22"/>
      <c r="E95" s="24">
        <v>10000</v>
      </c>
      <c r="F95" s="24">
        <v>10000</v>
      </c>
    </row>
    <row r="96" spans="1:6" ht="33.75" x14ac:dyDescent="0.25">
      <c r="A96" s="14" t="s">
        <v>78</v>
      </c>
      <c r="B96" s="30" t="s">
        <v>4</v>
      </c>
      <c r="C96" s="23" t="s">
        <v>79</v>
      </c>
      <c r="D96" s="23"/>
      <c r="E96" s="24">
        <v>10000</v>
      </c>
      <c r="F96" s="24">
        <v>10000</v>
      </c>
    </row>
    <row r="97" spans="1:6" ht="33.75" x14ac:dyDescent="0.25">
      <c r="A97" s="14" t="s">
        <v>80</v>
      </c>
      <c r="B97" s="30" t="s">
        <v>4</v>
      </c>
      <c r="C97" s="23" t="s">
        <v>81</v>
      </c>
      <c r="D97" s="35"/>
      <c r="E97" s="24">
        <v>10000</v>
      </c>
      <c r="F97" s="24">
        <v>10000</v>
      </c>
    </row>
    <row r="98" spans="1:6" ht="22.5" x14ac:dyDescent="0.25">
      <c r="A98" s="14" t="s">
        <v>88</v>
      </c>
      <c r="B98" s="30" t="s">
        <v>4</v>
      </c>
      <c r="C98" s="23" t="s">
        <v>89</v>
      </c>
      <c r="D98" s="35"/>
      <c r="E98" s="24">
        <v>10000</v>
      </c>
      <c r="F98" s="24">
        <v>10000</v>
      </c>
    </row>
    <row r="99" spans="1:6" ht="22.5" x14ac:dyDescent="0.25">
      <c r="A99" s="14" t="s">
        <v>24</v>
      </c>
      <c r="B99" s="30" t="s">
        <v>4</v>
      </c>
      <c r="C99" s="23" t="s">
        <v>89</v>
      </c>
      <c r="D99" s="23" t="s">
        <v>25</v>
      </c>
      <c r="E99" s="24">
        <v>10000</v>
      </c>
      <c r="F99" s="24">
        <v>10000</v>
      </c>
    </row>
    <row r="100" spans="1:6" ht="33.75" x14ac:dyDescent="0.25">
      <c r="A100" s="14" t="s">
        <v>26</v>
      </c>
      <c r="B100" s="30" t="s">
        <v>4</v>
      </c>
      <c r="C100" s="23" t="s">
        <v>89</v>
      </c>
      <c r="D100" s="23" t="s">
        <v>27</v>
      </c>
      <c r="E100" s="24">
        <v>10000</v>
      </c>
      <c r="F100" s="24">
        <v>10000</v>
      </c>
    </row>
    <row r="101" spans="1:6" s="20" customFormat="1" x14ac:dyDescent="0.25">
      <c r="A101" s="17" t="s">
        <v>90</v>
      </c>
      <c r="B101" s="29" t="s">
        <v>4</v>
      </c>
      <c r="C101" s="33"/>
      <c r="D101" s="33"/>
      <c r="E101" s="34">
        <f>E102</f>
        <v>5000</v>
      </c>
      <c r="F101" s="34">
        <v>5000</v>
      </c>
    </row>
    <row r="102" spans="1:6" x14ac:dyDescent="0.25">
      <c r="A102" s="13" t="s">
        <v>91</v>
      </c>
      <c r="B102" s="30" t="s">
        <v>4</v>
      </c>
      <c r="C102" s="32"/>
      <c r="D102" s="32"/>
      <c r="E102" s="24">
        <v>5000</v>
      </c>
      <c r="F102" s="24">
        <v>5000</v>
      </c>
    </row>
    <row r="103" spans="1:6" ht="33.75" x14ac:dyDescent="0.25">
      <c r="A103" s="13" t="s">
        <v>92</v>
      </c>
      <c r="B103" s="30" t="s">
        <v>4</v>
      </c>
      <c r="C103" s="22" t="s">
        <v>93</v>
      </c>
      <c r="D103" s="22"/>
      <c r="E103" s="24">
        <v>5000</v>
      </c>
      <c r="F103" s="24">
        <v>5000</v>
      </c>
    </row>
    <row r="104" spans="1:6" ht="33.75" x14ac:dyDescent="0.25">
      <c r="A104" s="14" t="s">
        <v>94</v>
      </c>
      <c r="B104" s="30" t="s">
        <v>4</v>
      </c>
      <c r="C104" s="23" t="s">
        <v>95</v>
      </c>
      <c r="D104" s="23"/>
      <c r="E104" s="24">
        <v>5000</v>
      </c>
      <c r="F104" s="24">
        <v>5000</v>
      </c>
    </row>
    <row r="105" spans="1:6" ht="22.5" x14ac:dyDescent="0.25">
      <c r="A105" s="14" t="s">
        <v>96</v>
      </c>
      <c r="B105" s="30" t="s">
        <v>4</v>
      </c>
      <c r="C105" s="23" t="s">
        <v>97</v>
      </c>
      <c r="D105" s="35"/>
      <c r="E105" s="24">
        <v>5000</v>
      </c>
      <c r="F105" s="24">
        <v>5000</v>
      </c>
    </row>
    <row r="106" spans="1:6" x14ac:dyDescent="0.25">
      <c r="A106" s="14" t="s">
        <v>98</v>
      </c>
      <c r="B106" s="30" t="s">
        <v>4</v>
      </c>
      <c r="C106" s="23" t="s">
        <v>99</v>
      </c>
      <c r="D106" s="35"/>
      <c r="E106" s="24">
        <v>5000</v>
      </c>
      <c r="F106" s="24">
        <v>5000</v>
      </c>
    </row>
    <row r="107" spans="1:6" ht="22.5" x14ac:dyDescent="0.25">
      <c r="A107" s="14" t="s">
        <v>24</v>
      </c>
      <c r="B107" s="30" t="s">
        <v>4</v>
      </c>
      <c r="C107" s="23" t="s">
        <v>99</v>
      </c>
      <c r="D107" s="23" t="s">
        <v>25</v>
      </c>
      <c r="E107" s="24">
        <v>5000</v>
      </c>
      <c r="F107" s="24">
        <v>5000</v>
      </c>
    </row>
    <row r="108" spans="1:6" ht="33.75" x14ac:dyDescent="0.25">
      <c r="A108" s="14" t="s">
        <v>26</v>
      </c>
      <c r="B108" s="30" t="s">
        <v>4</v>
      </c>
      <c r="C108" s="23" t="s">
        <v>99</v>
      </c>
      <c r="D108" s="23" t="s">
        <v>27</v>
      </c>
      <c r="E108" s="24">
        <v>5000</v>
      </c>
      <c r="F108" s="24">
        <v>5000</v>
      </c>
    </row>
    <row r="109" spans="1:6" s="20" customFormat="1" x14ac:dyDescent="0.25">
      <c r="A109" s="17" t="s">
        <v>100</v>
      </c>
      <c r="B109" s="29" t="s">
        <v>4</v>
      </c>
      <c r="C109" s="33"/>
      <c r="D109" s="33"/>
      <c r="E109" s="34">
        <v>0</v>
      </c>
      <c r="F109" s="34">
        <v>0</v>
      </c>
    </row>
    <row r="110" spans="1:6" x14ac:dyDescent="0.25">
      <c r="A110" s="13" t="s">
        <v>101</v>
      </c>
      <c r="B110" s="30" t="s">
        <v>4</v>
      </c>
      <c r="C110" s="32"/>
      <c r="D110" s="32"/>
      <c r="E110" s="24">
        <v>0</v>
      </c>
      <c r="F110" s="24">
        <v>0</v>
      </c>
    </row>
    <row r="111" spans="1:6" ht="33.75" x14ac:dyDescent="0.25">
      <c r="A111" s="13" t="s">
        <v>102</v>
      </c>
      <c r="B111" s="30" t="s">
        <v>4</v>
      </c>
      <c r="C111" s="22" t="s">
        <v>103</v>
      </c>
      <c r="D111" s="22"/>
      <c r="E111" s="24">
        <v>0</v>
      </c>
      <c r="F111" s="24">
        <v>0</v>
      </c>
    </row>
    <row r="112" spans="1:6" ht="33.75" x14ac:dyDescent="0.25">
      <c r="A112" s="14" t="s">
        <v>104</v>
      </c>
      <c r="B112" s="30" t="s">
        <v>4</v>
      </c>
      <c r="C112" s="23" t="s">
        <v>105</v>
      </c>
      <c r="D112" s="23"/>
      <c r="E112" s="24">
        <v>0</v>
      </c>
      <c r="F112" s="24">
        <v>0</v>
      </c>
    </row>
    <row r="113" spans="1:6" ht="22.5" x14ac:dyDescent="0.25">
      <c r="A113" s="14" t="s">
        <v>106</v>
      </c>
      <c r="B113" s="30" t="s">
        <v>4</v>
      </c>
      <c r="C113" s="23" t="s">
        <v>107</v>
      </c>
      <c r="D113" s="35"/>
      <c r="E113" s="24">
        <v>0</v>
      </c>
      <c r="F113" s="24">
        <v>0</v>
      </c>
    </row>
    <row r="114" spans="1:6" ht="22.5" x14ac:dyDescent="0.25">
      <c r="A114" s="14" t="s">
        <v>108</v>
      </c>
      <c r="B114" s="30" t="s">
        <v>4</v>
      </c>
      <c r="C114" s="23" t="s">
        <v>109</v>
      </c>
      <c r="D114" s="35"/>
      <c r="E114" s="24">
        <v>0</v>
      </c>
      <c r="F114" s="24">
        <v>0</v>
      </c>
    </row>
    <row r="115" spans="1:6" ht="22.5" x14ac:dyDescent="0.25">
      <c r="A115" s="14" t="s">
        <v>24</v>
      </c>
      <c r="B115" s="30" t="s">
        <v>4</v>
      </c>
      <c r="C115" s="23" t="s">
        <v>109</v>
      </c>
      <c r="D115" s="23" t="s">
        <v>25</v>
      </c>
      <c r="E115" s="24">
        <v>0</v>
      </c>
      <c r="F115" s="24">
        <v>0</v>
      </c>
    </row>
    <row r="116" spans="1:6" ht="33.75" x14ac:dyDescent="0.25">
      <c r="A116" s="14" t="s">
        <v>26</v>
      </c>
      <c r="B116" s="30" t="s">
        <v>4</v>
      </c>
      <c r="C116" s="23" t="s">
        <v>109</v>
      </c>
      <c r="D116" s="23" t="s">
        <v>27</v>
      </c>
      <c r="E116" s="24">
        <v>0</v>
      </c>
      <c r="F116" s="24">
        <v>0</v>
      </c>
    </row>
    <row r="117" spans="1:6" x14ac:dyDescent="0.25">
      <c r="A117" s="21" t="s">
        <v>113</v>
      </c>
      <c r="B117" s="31">
        <v>791</v>
      </c>
      <c r="C117" s="23"/>
      <c r="D117" s="23"/>
      <c r="E117" s="24">
        <v>81100</v>
      </c>
      <c r="F117" s="24">
        <v>163000</v>
      </c>
    </row>
    <row r="118" spans="1:6" ht="15.75" thickBot="1" x14ac:dyDescent="0.3">
      <c r="A118" s="36" t="s">
        <v>113</v>
      </c>
      <c r="B118" s="37">
        <v>791</v>
      </c>
      <c r="C118" s="38"/>
      <c r="D118" s="38"/>
      <c r="E118" s="39">
        <v>81100</v>
      </c>
      <c r="F118" s="39">
        <v>163000</v>
      </c>
    </row>
    <row r="119" spans="1:6" ht="15.75" thickBot="1" x14ac:dyDescent="0.3">
      <c r="A119" s="76" t="s">
        <v>110</v>
      </c>
      <c r="B119" s="77"/>
      <c r="C119" s="77"/>
      <c r="D119" s="78"/>
      <c r="E119" s="40">
        <f>E16</f>
        <v>3989496</v>
      </c>
      <c r="F119" s="41">
        <f>F16</f>
        <v>4011393</v>
      </c>
    </row>
    <row r="120" spans="1:6" x14ac:dyDescent="0.25">
      <c r="A120" s="9"/>
      <c r="B120" s="9"/>
      <c r="C120" s="9"/>
      <c r="D120" s="9"/>
      <c r="E120" s="9"/>
      <c r="F120" s="9"/>
    </row>
    <row r="121" spans="1:6" x14ac:dyDescent="0.25">
      <c r="A121" s="75"/>
      <c r="B121" s="75"/>
      <c r="C121" s="75"/>
      <c r="D121" s="8"/>
      <c r="E121" s="8"/>
      <c r="F121" s="10"/>
    </row>
  </sheetData>
  <mergeCells count="10">
    <mergeCell ref="C1:F9"/>
    <mergeCell ref="A119:D119"/>
    <mergeCell ref="A121:C121"/>
    <mergeCell ref="E13:F13"/>
    <mergeCell ref="A11:F11"/>
    <mergeCell ref="A12:F12"/>
    <mergeCell ref="A13:A14"/>
    <mergeCell ref="B13:B14"/>
    <mergeCell ref="C13:C14"/>
    <mergeCell ref="D13:D14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7</vt:lpstr>
      <vt:lpstr>Приложение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2021-12-27T14:52:12Z</cp:lastPrinted>
  <dcterms:created xsi:type="dcterms:W3CDTF">2021-04-12T14:52:46Z</dcterms:created>
  <dcterms:modified xsi:type="dcterms:W3CDTF">2021-12-27T15:14:58Z</dcterms:modified>
</cp:coreProperties>
</file>